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ymline\Dokumente\Symline Projektkonfigurator\"/>
    </mc:Choice>
  </mc:AlternateContent>
  <xr:revisionPtr revIDLastSave="0" documentId="8_{479C13B1-68DB-44AE-998E-E0AB0EB119AD}" xr6:coauthVersionLast="47" xr6:coauthVersionMax="47" xr10:uidLastSave="{00000000-0000-0000-0000-000000000000}"/>
  <bookViews>
    <workbookView xWindow="-28920" yWindow="-120" windowWidth="29040" windowHeight="15840" xr2:uid="{E4880A00-FD56-4F57-9E0B-A86703939C75}"/>
  </bookViews>
  <sheets>
    <sheet name="Tabelle2" sheetId="3" r:id="rId1"/>
  </sheets>
  <definedNames>
    <definedName name="_xlnm._FilterDatabase" localSheetId="0" hidden="1">Tabelle2!$A$5:$F$179</definedName>
    <definedName name="_xlnm.Print_Area" localSheetId="0">Tabelle2!$A:$J</definedName>
    <definedName name="Price_Update_template_2008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J39" i="3"/>
  <c r="J38" i="3"/>
  <c r="J37" i="3"/>
  <c r="J36" i="3"/>
  <c r="J35" i="3"/>
  <c r="J25" i="3"/>
  <c r="J24" i="3"/>
  <c r="J163" i="3"/>
  <c r="J161" i="3"/>
  <c r="J162" i="3"/>
  <c r="J164" i="3"/>
  <c r="J165" i="3"/>
  <c r="J166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12" i="3"/>
  <c r="J111" i="3"/>
  <c r="J66" i="3"/>
  <c r="J65" i="3"/>
  <c r="J34" i="3"/>
  <c r="J33" i="3"/>
  <c r="J178" i="3"/>
  <c r="J119" i="3"/>
  <c r="J118" i="3"/>
  <c r="J8" i="3"/>
  <c r="J7" i="3"/>
  <c r="J72" i="3"/>
  <c r="J71" i="3"/>
  <c r="J174" i="3" l="1"/>
  <c r="J173" i="3"/>
  <c r="J116" i="3" l="1"/>
  <c r="J114" i="3"/>
  <c r="J32" i="3" l="1"/>
  <c r="J74" i="3" l="1"/>
  <c r="J73" i="3"/>
  <c r="J142" i="3" l="1"/>
  <c r="J143" i="3"/>
  <c r="J69" i="3"/>
  <c r="J70" i="3"/>
  <c r="J68" i="3"/>
  <c r="J15" i="3"/>
  <c r="J17" i="3"/>
  <c r="J18" i="3"/>
  <c r="J19" i="3"/>
  <c r="J20" i="3"/>
  <c r="J21" i="3"/>
  <c r="J22" i="3"/>
  <c r="J23" i="3"/>
  <c r="J42" i="3"/>
  <c r="J43" i="3"/>
  <c r="J44" i="3"/>
  <c r="J45" i="3"/>
  <c r="J46" i="3"/>
  <c r="J47" i="3"/>
  <c r="J48" i="3"/>
  <c r="J50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76" i="3"/>
  <c r="J77" i="3"/>
  <c r="J78" i="3"/>
  <c r="J80" i="3"/>
  <c r="J81" i="3"/>
  <c r="J82" i="3"/>
  <c r="J83" i="3"/>
  <c r="J84" i="3"/>
  <c r="J85" i="3"/>
  <c r="J86" i="3"/>
  <c r="J87" i="3"/>
  <c r="J89" i="3"/>
  <c r="J90" i="3"/>
  <c r="J91" i="3"/>
  <c r="J92" i="3"/>
  <c r="J101" i="3"/>
  <c r="J102" i="3"/>
  <c r="J103" i="3"/>
  <c r="J104" i="3"/>
  <c r="J105" i="3"/>
  <c r="J106" i="3"/>
  <c r="J107" i="3"/>
  <c r="J109" i="3"/>
  <c r="J110" i="3"/>
  <c r="J113" i="3"/>
  <c r="J115" i="3"/>
  <c r="J117" i="3"/>
  <c r="J120" i="3"/>
  <c r="J145" i="3"/>
  <c r="J146" i="3"/>
  <c r="J147" i="3"/>
  <c r="J149" i="3"/>
  <c r="J150" i="3"/>
  <c r="J151" i="3"/>
  <c r="J152" i="3"/>
  <c r="J154" i="3"/>
  <c r="J155" i="3"/>
  <c r="J156" i="3"/>
  <c r="J158" i="3"/>
  <c r="J159" i="3"/>
  <c r="J167" i="3"/>
  <c r="J168" i="3"/>
  <c r="J93" i="3"/>
  <c r="J94" i="3"/>
  <c r="J95" i="3"/>
  <c r="J96" i="3"/>
  <c r="J27" i="3"/>
  <c r="J97" i="3"/>
  <c r="J98" i="3"/>
  <c r="J99" i="3"/>
  <c r="J170" i="3"/>
  <c r="J171" i="3"/>
  <c r="J172" i="3"/>
  <c r="J175" i="3"/>
  <c r="J176" i="3"/>
  <c r="J28" i="3"/>
  <c r="J29" i="3"/>
  <c r="J30" i="3"/>
  <c r="J31" i="3"/>
  <c r="J13" i="3"/>
  <c r="J14" i="3"/>
  <c r="J12" i="3"/>
  <c r="J9" i="3"/>
  <c r="J10" i="3"/>
  <c r="J6" i="3"/>
  <c r="J179" i="3" l="1"/>
</calcChain>
</file>

<file path=xl/sharedStrings.xml><?xml version="1.0" encoding="utf-8"?>
<sst xmlns="http://schemas.openxmlformats.org/spreadsheetml/2006/main" count="638" uniqueCount="482">
  <si>
    <t>106412</t>
  </si>
  <si>
    <t>106415</t>
  </si>
  <si>
    <t>106417</t>
  </si>
  <si>
    <t>106421</t>
  </si>
  <si>
    <t>106423</t>
  </si>
  <si>
    <t>106426</t>
  </si>
  <si>
    <t>106427</t>
  </si>
  <si>
    <t>106434</t>
  </si>
  <si>
    <t>106435</t>
  </si>
  <si>
    <t>106436</t>
  </si>
  <si>
    <t>106437</t>
  </si>
  <si>
    <t>106440</t>
  </si>
  <si>
    <t>106449</t>
  </si>
  <si>
    <t>106450</t>
  </si>
  <si>
    <t>106455</t>
  </si>
  <si>
    <t>106456</t>
  </si>
  <si>
    <t>106457</t>
  </si>
  <si>
    <t>106458</t>
  </si>
  <si>
    <t>106471</t>
  </si>
  <si>
    <t>106475</t>
  </si>
  <si>
    <t>106476</t>
  </si>
  <si>
    <t>106478</t>
  </si>
  <si>
    <t>106480</t>
  </si>
  <si>
    <t>106484</t>
  </si>
  <si>
    <t>106490</t>
  </si>
  <si>
    <t>106502</t>
  </si>
  <si>
    <t>106507</t>
  </si>
  <si>
    <t>106509</t>
  </si>
  <si>
    <t>106510</t>
  </si>
  <si>
    <t>106522</t>
  </si>
  <si>
    <t>106523</t>
  </si>
  <si>
    <t>106527</t>
  </si>
  <si>
    <t>106539</t>
  </si>
  <si>
    <t>106548</t>
  </si>
  <si>
    <t>106558</t>
  </si>
  <si>
    <t>106562</t>
  </si>
  <si>
    <t>106566</t>
  </si>
  <si>
    <t>106567</t>
  </si>
  <si>
    <t>106568</t>
  </si>
  <si>
    <t>106569</t>
  </si>
  <si>
    <t>106572</t>
  </si>
  <si>
    <t>106573</t>
  </si>
  <si>
    <t>106574</t>
  </si>
  <si>
    <t>106575</t>
  </si>
  <si>
    <t>106579</t>
  </si>
  <si>
    <t>106580</t>
  </si>
  <si>
    <t>106582</t>
  </si>
  <si>
    <t>106583</t>
  </si>
  <si>
    <t>106584</t>
  </si>
  <si>
    <t>106590</t>
  </si>
  <si>
    <t>106591</t>
  </si>
  <si>
    <t>106601</t>
  </si>
  <si>
    <t>106605</t>
  </si>
  <si>
    <t>106609</t>
  </si>
  <si>
    <t>106612</t>
  </si>
  <si>
    <t>106616</t>
  </si>
  <si>
    <t>107000</t>
  </si>
  <si>
    <t>107059</t>
  </si>
  <si>
    <t>107061</t>
  </si>
  <si>
    <t>107624</t>
  </si>
  <si>
    <t>107836</t>
  </si>
  <si>
    <t>107953</t>
  </si>
  <si>
    <t>107957</t>
  </si>
  <si>
    <t>108037</t>
  </si>
  <si>
    <t>108039</t>
  </si>
  <si>
    <t>108042-S1</t>
  </si>
  <si>
    <t>108050</t>
  </si>
  <si>
    <t>108176</t>
  </si>
  <si>
    <t>108178</t>
  </si>
  <si>
    <t>108219</t>
  </si>
  <si>
    <t>108262</t>
  </si>
  <si>
    <t>108278</t>
  </si>
  <si>
    <t>117816</t>
  </si>
  <si>
    <t>117993</t>
  </si>
  <si>
    <t>121211</t>
  </si>
  <si>
    <t>160178</t>
  </si>
  <si>
    <t>306489</t>
  </si>
  <si>
    <t>306491</t>
  </si>
  <si>
    <t>306492</t>
  </si>
  <si>
    <t>306493</t>
  </si>
  <si>
    <t>306494</t>
  </si>
  <si>
    <t>306497</t>
  </si>
  <si>
    <t>306498</t>
  </si>
  <si>
    <t>502042</t>
  </si>
  <si>
    <t>Signalbox</t>
  </si>
  <si>
    <t>Switchbox</t>
  </si>
  <si>
    <t>SafetyWasteCap</t>
  </si>
  <si>
    <t>106669</t>
  </si>
  <si>
    <t>108038</t>
  </si>
  <si>
    <t>117989</t>
  </si>
  <si>
    <t>Level Control</t>
  </si>
  <si>
    <t>Canister</t>
  </si>
  <si>
    <t>Filling Units</t>
  </si>
  <si>
    <t>Sink</t>
  </si>
  <si>
    <t>Funnel with lid, GL45, with removable sieve and earthing cable, PE-HD electrostatic conductive, funnel-diameter = 140 mm</t>
  </si>
  <si>
    <t>Sink with drain and mounting sleeve, G 1 1/2" OD thread, PE-HD electrostatic conductive, incl. cover and grounding cable, dimensions (W x H x D): 393 x 273 x 203 mm, wall thickness: 4 mm</t>
  </si>
  <si>
    <t>Cover for sink, PE-HD electrostatic conductive (117989)</t>
  </si>
  <si>
    <t>Pipe System</t>
  </si>
  <si>
    <t>Thread adapter, G 1 1/2" (f) to GL25 (m), PTFE electrostatic conductive</t>
  </si>
  <si>
    <t>Thread adapter, G 1 1/2" (f) to  (OD) 32 mm, PE-HD electrostatic conductive</t>
  </si>
  <si>
    <t>SafetyWasteCap II, V2.0, GL45, collector for HPLC waste, 2x PFA-fittings for capillaries with (OD) 1,6/2,3/3,2 mm</t>
  </si>
  <si>
    <t>SafetyWasteCap III, V2.0, GL45, collector for HPLC waste, 3x PFA-fittings for capillaries with (OD)  1,6/2,3/3,2 mm</t>
  </si>
  <si>
    <t>SafetyWasteCap VII, V2.0, GL45, collector for HPLC waste, 7x PFA-fittings for capillaries with (OD) 1,6/2,3/3,2 mm</t>
  </si>
  <si>
    <t>SafetyWasteCap IV, V2.0, GL45, collector for HPLC waste, 4x PFA-fittings for capillaries with (OD) 1,6/2,3/3,2 mm</t>
  </si>
  <si>
    <t>SafetyWasteCap V, V2.0, GL45,  collector for HPLC waste, 5x PFA-fittings for capillaries with (OD) 1,6/2,3/3,2 mm</t>
  </si>
  <si>
    <t>SafetyWasteCap II + 1, V2.0, GL45, collector for HPLC waste, 2x PFA-fittings for capillaries with (OD) 1,6/2,3/3,2 mm, 1x tube connector for tube with (ID) 6,4 - 9 mm</t>
  </si>
  <si>
    <t>SafetyWasteCap IV, V2.0, GL45, collector for HPLC waste, 4x PFA-fittings for capillaries with (OD) 1,6/2,3/3,2 mm, 1x tube connector for tubes with (ID) 6,4 - 9 mm</t>
  </si>
  <si>
    <t>Mounts</t>
  </si>
  <si>
    <t>Wall Mounts</t>
  </si>
  <si>
    <t>HPLC-Desktop mount for 6x UNF 1/4", connection at the side, including fittings for capillary diameter (OD), Ø 2,3/3,2 mm and 1x NPT 1/8" connection on the top, including tube connector for (ID) Ø 6.4 - 9 mm, pad diameter 53 mm,  with connection to pipe (OD) 32 mm, PE-HD electrostatic conductive</t>
  </si>
  <si>
    <t>Desktop mount with  (OD) 32 mm to upper thread GL45 (m), PE-HD electrostatic conductive, for desktop borehole of (OD) 35mm with counter nut</t>
  </si>
  <si>
    <t>Desktop mount with lower thread GL25 (m) to upper thread GL45 (m), PE-HD electrostatic conductive, for desktop borehole (OD) 35mm with counter nut</t>
  </si>
  <si>
    <t>Rear wall mount, upper thread GL45 (m), lower thread GL 25 (m), PE-HD electrostatic conductive, inkl. mounting flange for rear wall borehole of 34 - 45 mm</t>
  </si>
  <si>
    <t>Borehole reduction adapter, (ID) 33 mm, (OD) 54 - 75 mm, PE-HD electrostatic conductive</t>
  </si>
  <si>
    <t>106430</t>
  </si>
  <si>
    <t>Blind plug, for pipe with (ID) 32 mm, PE-HD electrostatic conductive</t>
  </si>
  <si>
    <t>Connector pipe, PE-HD electrostatic conductive, straight, (OD) 32 mm, length 300 mm</t>
  </si>
  <si>
    <t>Connector pipe, PE-HD electrostatic conductive, straight, (OD) 32 mm, length 900 mm</t>
  </si>
  <si>
    <t>Connector pipe, PE-HD electrostatic conductive, straight, (OD) 32 mm, length 1200 mm</t>
  </si>
  <si>
    <t>Connector pipe, electrostatic conductive, straight, 32 mm OD, length 1000 mm, PE-HD</t>
  </si>
  <si>
    <t>Curved element for pipe system, connection for (ID) 32 mm pipe to GL25 (m), PE-HD electrostatic conductiv,  incl. sealing ring PTFE-EL and knurled nut</t>
  </si>
  <si>
    <t>Elbow piece for pipe system, connection for (ID) 32 mm pipe to GL25 (m), PE-HD electrostatic conductive, with 3% slope incl. sealing ring PTFE-EL and knurled nut</t>
  </si>
  <si>
    <t>T-piece for pipe, 2x (ID) 32 mm, 1x GL25 (m), PE-HD electrostatic conductive, incl. sealing ring PTFE-EL and knurled nut</t>
  </si>
  <si>
    <t>Mounting for Pipe System, Ø = 32 mm</t>
  </si>
  <si>
    <t>Accesories</t>
  </si>
  <si>
    <t>Grounding cable, 1x clip for Ø 32 mm pipe, 1x clamp, L = 3 m</t>
  </si>
  <si>
    <t>Grounding clip for Ø 32 mm pipe, with ring connector ID 5 mm, 3 meter length</t>
  </si>
  <si>
    <t>Symline FlexTube Pro, GL25 (f), ID = 13,4 - 13,9 mm, OD = 16,0 - 16,9 mm outside spiral formed and inside smooth, PTFE electrostatic conductive, Length 2500 mm - flexible adaptable</t>
  </si>
  <si>
    <t>Symline FlexTube Pro, GL25 (f), ID = 13,4 - 13,9 mm, OD = 16,0 - 16,9 mm outside spiral formed and inside smooth, PTFE electrostatic conductive, Length 1500 mm - flexible adaptable</t>
  </si>
  <si>
    <t>Symline FlexTube Pro, GL25 (f), ID = 13,4 - 13,9 mm, OD = 16,0 - 16,9 mm outside spiral formed and inside smooth, PTFE electrostatic conductive, Length 1000 mm - flexible adaptable</t>
  </si>
  <si>
    <t>Symline FlexTube Pro, GL25 (f), ID = 13,4 - 13,9 mm, OD = 16,0 - 16,9 mm outside spiral formed and inside smooth, PTFE electrostatic conductive, Length 600 mm - flexible adaptable</t>
  </si>
  <si>
    <t>Screw GL25 for FlexTube, Set of 2 pcs.</t>
  </si>
  <si>
    <t>Screw GL25 for FlexTube Pro, Set of 2 pcs.</t>
  </si>
  <si>
    <t>Tube holder for Symline FlexTube Pro, suitable for all cabinets, material PA66 halogen-free</t>
  </si>
  <si>
    <t>Tube holder for Symline FlexTube, suitable for all cabinets, material PA66 halogen-free</t>
  </si>
  <si>
    <t>SafetyWasteCap, S55, electronic level control, GL25 (m), immersed filling lance, connector for exhaust filter, PE-HD electrostatic conductive, ATEX-compliant</t>
  </si>
  <si>
    <t>SafetyWasteCap, S60/61, electronic level control, GL25(m), connector for exhaust filter, PE-HD electrostatic conductive, ATEX-compliant</t>
  </si>
  <si>
    <t>SafetyWasteCap S90, electronic level control, GL25(m), connector for exhaust filter, PE-HD electrostatic conductive, ATEX-compliant</t>
  </si>
  <si>
    <t>SafetyWasteCap S55, PE-HD electrostatic conductive, with 1 x GL25 (m), incl. immersed filling lance + connector for exhaust filter</t>
  </si>
  <si>
    <t>SafetyWasteCap, GL45,  GL25 (m), immersed filling lance, connector for exhaust filter, PE-HD electrostatic conductive</t>
  </si>
  <si>
    <t>Shut-off, angled, 1x GL25 (f) to 1x GL25 (m), PE-HD electrostatic conductive, incl. open-ended wrench</t>
  </si>
  <si>
    <t>Shut-Off</t>
  </si>
  <si>
    <t>Container Connections</t>
  </si>
  <si>
    <t>Piece of tube for exhaust, PFA, length 100 mm, electrostatic conductive</t>
  </si>
  <si>
    <t>Offset adapter 90° for exhaust filter</t>
  </si>
  <si>
    <t>Y-connector for Exhaust ventilation kit</t>
  </si>
  <si>
    <t>Exhaust filter M, V2.0, with splash guard and change indicator, service life 6 months</t>
  </si>
  <si>
    <t>Signal cable for electronic level control, length = 3 m</t>
  </si>
  <si>
    <t>Signal cable for electronic level control, length = 5 m</t>
  </si>
  <si>
    <t>Cable for relay contact, for switch off peripheric instruments, 5 m</t>
  </si>
  <si>
    <r>
      <t xml:space="preserve">Signal cable for electronic level control, length = </t>
    </r>
    <r>
      <rPr>
        <u/>
        <sz val="6"/>
        <color theme="1"/>
        <rFont val="Calibri"/>
        <family val="2"/>
        <scheme val="minor"/>
      </rPr>
      <t>10 m</t>
    </r>
  </si>
  <si>
    <t>Canister 5 L, S55, PE-HD, UN-Y approval, dimensions (W x H x D): 160 x 230 x 185 mm</t>
  </si>
  <si>
    <t>3-way ball valve mount, stainless steel (1.4301)</t>
  </si>
  <si>
    <t>SwitchBox: control unit for S.C.A.T. Built-in Signalbox or Signalbox T1/T5. Controls electrically operated valve depending on the full-state signal. Aditionally, SwitchBox can be used in any kind of automation circuit (pump, valve, etc. control).</t>
  </si>
  <si>
    <t>3-way ball valve, 3x GL25 (m), electrically operated, material: stainless steel</t>
  </si>
  <si>
    <t>3-way ball valve</t>
  </si>
  <si>
    <t>Continous Level Control</t>
  </si>
  <si>
    <t>Set for continuous level control with Signalbox UM-O-Ex with 230 VAC, with display unit and stainless steel sensor probe, incl. cable with open ends, pre-alarm at 75%, max. level at 95% of the container 107953, level sensor TORRIX Ex 6 B NT for Bypass without HART , probe head material: stainless steel 303/316L, protection class IP68, probe tube material: stainless steel canister 1.4571, probe length: 265 mm, probe tube diameter: 6 mm, for canister 107953 and SafetyWasteCap 106507, Accuracy: up to +-0,01%</t>
  </si>
  <si>
    <t>SafetyWasteCap, S60/61, GL25 (m), fitting for continuous level control (502042), PE-HD electrostatic conductive, connector for exhaust filter</t>
  </si>
  <si>
    <t>Capacitive rod sensor for the level measuring with ATEX-license, II 2 G EEx ia IIC T1-T6, NAMUR. For proper functionality use in combination with isolating switching amplifier 108278 &amp; Canister 108042-S1. Housing M18x1, active surface material PTFE, housing material brass. Flush mountable. Sensing distance 1 … 8mm adjustable.</t>
  </si>
  <si>
    <t>Canister, 10 liter, S60/61, PE-HD electrostatic conductive, with integrated welded sensor holder, Screwable sleeve (easier cleaning) for sensor 108178, Sensor housing made of  PE-HD electrostatic conductive, Detection area of sensor housing made of PE natural (not electrostatic conductive), dimensions (W x H x D): 185 x 265 x 290 mm
Note: Canisters are marked with production date (month / year) and will normally be delivered by us within 6 months from the production date.
Hinweis: Kanister sind mit Produktionsdatum (Monat/Jahr) versehen und werden im Regelfall von uns innerhalb von 6 Monaten ab Produktionsdatum ausgeliefert.</t>
  </si>
  <si>
    <t>Thread adapter, G1/2" (m) to GL25 (m), PE-HD electrostatic conductive</t>
  </si>
  <si>
    <t>Thread adapter, GL25 (m) to GL25 (m), PE-HD electrostatic conductive</t>
  </si>
  <si>
    <t>Manifold, 3x GL25 (m), PE-HD electrostatic conductive, with 2 fixation holes</t>
  </si>
  <si>
    <t>Thread adapter, GL25 (f) to NPT 1/8" (f), core: PE-HD electrostatic conductive, material: screw cap: PPS</t>
  </si>
  <si>
    <t>Thread adapter GL25 (f) to (OD) 14,6mm for a tube with (ID) 14,6 mm, core: PE-HD electrostatic conductive, material: screw cap: PPS</t>
  </si>
  <si>
    <t>Thread adapter, GL25 (f) to GL25 (f), PE-HD electrostatic conductive</t>
  </si>
  <si>
    <t>Thread adapter, GL25 (m) to G3/4" (m), PE-HD electrostatic conductive</t>
  </si>
  <si>
    <t>Switch amplifier EU, 2 channels safety barrier, 120 - 230 V AC supply, contact or NAMUR-inputs / ATEX: Ex II (1) G [Ex ia] IIC, Ex II (1) D [Ex ia] IIIC</t>
  </si>
  <si>
    <t>Switch amplifier</t>
  </si>
  <si>
    <t>Cable set: Connection for switch amplifier (108278) / Built-in signalbox consisted of: 1x 3,5 m cable connection for sensor with M8 (f) + 3x cable shoes, 1x 1,5 m cable connection for signalbox with M8 (m) + 3x cable shoes</t>
  </si>
  <si>
    <t>Housing for the isolating switch amplifier 108278, LxWxH: 75 mm x 125 mm x 175 mm, material: polycarbonate light-grey (RAL 7035), weight: 450g, protection class: IP 66</t>
  </si>
  <si>
    <t>Mounting kit - Pipe fairlead for Pipe till 28 mm diameter, Safetycupboard Typ 90 for Asecos, dimensions (W x H x D): 182,00 x 104,00 x 48,00 mm</t>
  </si>
  <si>
    <t>PFA fitting with integrated ferrule, 2,3 mm OD, quantity = 5 pieces, violet</t>
  </si>
  <si>
    <t>PFA fitting with integrated ferrule, 1,6 mm OD, quantity = 5 pieces, green</t>
  </si>
  <si>
    <t>Tube connector, straight, 6 - 8 mm ID, PP, UNF 1/4" 28G, suitable for capillay port "NU" // Country of origin: United States of America</t>
  </si>
  <si>
    <t>Art-No.</t>
  </si>
  <si>
    <t>Category</t>
  </si>
  <si>
    <t>Shortname</t>
  </si>
  <si>
    <t>Picture</t>
  </si>
  <si>
    <t>Quantity</t>
  </si>
  <si>
    <t>Description</t>
  </si>
  <si>
    <t>Total</t>
  </si>
  <si>
    <t>Price - Net</t>
  </si>
  <si>
    <t>Safety Funnel
140 mm 
diameter</t>
  </si>
  <si>
    <t>Cover for Sink</t>
  </si>
  <si>
    <t>Adapter
G 1 1/2"(f)
-OD 32mm</t>
  </si>
  <si>
    <t>Wall Mounts
for XL-funnel</t>
  </si>
  <si>
    <t>106688</t>
  </si>
  <si>
    <t>Symline Flex</t>
  </si>
  <si>
    <t>Basic 32er</t>
  </si>
  <si>
    <t>Extensionset 01</t>
  </si>
  <si>
    <t>Extensionset 02</t>
  </si>
  <si>
    <t>106689</t>
  </si>
  <si>
    <t>106690</t>
  </si>
  <si>
    <t>SafetyWasteCaps
7x PFA</t>
  </si>
  <si>
    <t>SafetyWasteCaps
3x PFA</t>
  </si>
  <si>
    <t>SafetyWasteCaps
2x PFA</t>
  </si>
  <si>
    <t>SafetyWasteCaps
4x PFA</t>
  </si>
  <si>
    <t>SafetyWasteCaps
5x PFA</t>
  </si>
  <si>
    <t>SafetyWasteCaps
2x PFA/ 1x tube</t>
  </si>
  <si>
    <t>SafetyWasteCaps
4x PFA/ 1x tube</t>
  </si>
  <si>
    <t>Desktop Mount
GL45 (m)-
GL25 (m)</t>
  </si>
  <si>
    <t>Curved element
ID 32mm
-OD 32 mm</t>
  </si>
  <si>
    <t>T-connector
ID 32 mm</t>
  </si>
  <si>
    <t>Connector 
straight
ID 32 mm</t>
  </si>
  <si>
    <t>Connector 
90° angle
ID 32 mm
-OD 32 mm</t>
  </si>
  <si>
    <t>Blind plug
32 mm</t>
  </si>
  <si>
    <t>Connector pipe
OD 32 mm
1000 mm</t>
  </si>
  <si>
    <t>Connector pipe
OD 32 mm
1200 mm</t>
  </si>
  <si>
    <t>Connector pipe
OD 32 mm
900 mm</t>
  </si>
  <si>
    <t>Connector pipe
OD 32 mm
300 mm</t>
  </si>
  <si>
    <t>Curved element
ID 32mm
-GL25</t>
  </si>
  <si>
    <t>Connector 
90° angle
ID 32 mm
-GL25</t>
  </si>
  <si>
    <t>T-connector
ID 32 mm
-GL25</t>
  </si>
  <si>
    <t>Pipe Mounting
Wall</t>
  </si>
  <si>
    <t>Grounding cable
1x clamp</t>
  </si>
  <si>
    <t>Grounding cable
1x ID 5 mm</t>
  </si>
  <si>
    <t>FlexTube
2500 mm</t>
  </si>
  <si>
    <t>FlexTube
1500 mm</t>
  </si>
  <si>
    <t>FlexTube
1000 mm</t>
  </si>
  <si>
    <t>FlexTube
600 mm</t>
  </si>
  <si>
    <t>FlexTube Pro
2500 mm</t>
  </si>
  <si>
    <t>FlexTube Pro
1500 mm</t>
  </si>
  <si>
    <t>FlexTube Pro
1000 mm</t>
  </si>
  <si>
    <t>FlexTube Pro
600 mm</t>
  </si>
  <si>
    <t>Screw GL25
FlexTube</t>
  </si>
  <si>
    <t>Screw GL25
FlexTube Pro</t>
  </si>
  <si>
    <t>Tube holder
FlexTube Pro</t>
  </si>
  <si>
    <t>Collecting tray</t>
  </si>
  <si>
    <t>117986</t>
  </si>
  <si>
    <t>Collecting tray with base insert, PE-HD electrostatic conductive, dimensions (W x H x D): 285 x 95 x 385 mm (interior), dimensions (W x H x D): 355 x 135 x 445 mm (exterior)</t>
  </si>
  <si>
    <t>Collecting tray with base insert, PE-HD electrostatic conductive, dimensions (W x H x D): 295 x 200 x 415 mm (interior), dimensions (W x H x D): 365 x 240 x 490 mm (exterior)</t>
  </si>
  <si>
    <t>SafetyWasteCaps
S55</t>
  </si>
  <si>
    <t>SafetyWasteCaps
S60/61</t>
  </si>
  <si>
    <t>SafetyWasteCaps
S60/61
level control</t>
  </si>
  <si>
    <t>SafetyWasteCaps
S90</t>
  </si>
  <si>
    <t>SafetyWasteCaps
S55
level control</t>
  </si>
  <si>
    <t>SafetyWasteCaps
GL45</t>
  </si>
  <si>
    <t>SafetyWasteCaps
S60/61
capacitiv level 
control</t>
  </si>
  <si>
    <t>Ventilation tube</t>
  </si>
  <si>
    <t>Adapter 
90°</t>
  </si>
  <si>
    <t xml:space="preserve">Y-connector </t>
  </si>
  <si>
    <t>Exhaust filter M, V2.0, economy package, with splash guard and change indicator, service life 6 months, quantity = 2 pieces</t>
  </si>
  <si>
    <t>Signalcable</t>
  </si>
  <si>
    <t>Signal cable
3 m</t>
  </si>
  <si>
    <t>Signal cable
5 m</t>
  </si>
  <si>
    <t>Signal cable
10 m</t>
  </si>
  <si>
    <t>Relay contact cable
5 m</t>
  </si>
  <si>
    <t>Collecting tray
low</t>
  </si>
  <si>
    <t>Collecting tray
high</t>
  </si>
  <si>
    <t>Capacitive level control</t>
  </si>
  <si>
    <t>Thread adapter 
G 1/2" (m)
-GL25 (m)</t>
  </si>
  <si>
    <t>Thread adapter 
GL25 (m)
-GL25 (m)</t>
  </si>
  <si>
    <t>HPLC- Waste Collector
4-Way</t>
  </si>
  <si>
    <t>Connectors
GL25 (f)
-NPT (f)</t>
  </si>
  <si>
    <t>Connectors
GL25 (f)
-OD 14,6 mm</t>
  </si>
  <si>
    <t>Manifold
3x GL25 (m)</t>
  </si>
  <si>
    <t>Thread adapter 
GL25 (f)
-GL25 (f)</t>
  </si>
  <si>
    <t>Thread adapter
GL25 (m)
-G 3/4" (m)</t>
  </si>
  <si>
    <t>Housing 
Switch amplifier</t>
  </si>
  <si>
    <t>Cable set
Switch amplifier</t>
  </si>
  <si>
    <t>Safetycupboard</t>
  </si>
  <si>
    <t>Fittings
PFA 2,3 mm</t>
  </si>
  <si>
    <t>Fittings
PFA 1,6 mm</t>
  </si>
  <si>
    <t>Fittings
PFA 3,2 mm</t>
  </si>
  <si>
    <t>Tube connector 
UNF</t>
  </si>
  <si>
    <t>Canister 
5 L
S55</t>
  </si>
  <si>
    <t>Canister
10 L 
S60/61
Sensor holder</t>
  </si>
  <si>
    <t>SafetyWasteCaps
S60/61
continous level
control</t>
  </si>
  <si>
    <t>Rodsensor
capacitive 
level control</t>
  </si>
  <si>
    <t>Mounting plate
3-way ball valve</t>
  </si>
  <si>
    <t>Signalbox
EU</t>
  </si>
  <si>
    <t>Signalbox
UK</t>
  </si>
  <si>
    <t>Signalbox
US</t>
  </si>
  <si>
    <t xml:space="preserve"> </t>
  </si>
  <si>
    <t>Safety Funnel
200 mm 
diameter</t>
  </si>
  <si>
    <t>Adapter
G 1 1/2"(f)
-GL25(m)</t>
  </si>
  <si>
    <t>Desktop Mount
HPLC 4x UNF
2x NPT
GL25(m)</t>
  </si>
  <si>
    <t>Desktop Mount
HPLC 4x UNF
2x NPT
OD 32 mm</t>
  </si>
  <si>
    <t>Desktop Mount
GL45 (m)
- OD 32 mm</t>
  </si>
  <si>
    <t>Built-in Signalbox2, 2-channel (EU), for SafetyWasteCap and other electronical level controlers, touchless alarm-resetting fields for two containers, two switch inputs and two switch outputs for peripheral units incl. 230V power supply cable with open end and clamp</t>
  </si>
  <si>
    <t>Built-in Signalbox2, 2-channel (UK), for SafetyWasteCap and other electronical level controlers, touchless alarm-resetting fields for two containers, two switch inputs and two switch outputs for peripheral units incl. 230V power supply cable with open end and clamp</t>
  </si>
  <si>
    <t>Built-in Signalbox2, 2-channel (US), for SafetyWasteCap and other electronical level controlers, touchless alarm-resetting fields for two containers, two switch inputs and two switch outputs for peripheral units incl. 110V power supply cable with open end and clamp</t>
  </si>
  <si>
    <t>Set for
continous level
control</t>
  </si>
  <si>
    <t xml:space="preserve">Symline FlexTube, GL25 (f), ID = 14,3 - 14,8 mm, OD = 19,0 - 19,8 mm outside and inside spiral formed, PTFE electrostatic conductive, Length 2500 mm -  flexible adaptable </t>
  </si>
  <si>
    <t>Symline FlexTube, GL25 (f), ID = 14,3 - 14,8 mm, OD = 19,0 - 19,8 mm outside and inside spiral formed, PTFE electrostatic conductive, Length 1500 mm - flexible adaptable</t>
  </si>
  <si>
    <t xml:space="preserve">Symline FlexTube, GL25 (f), ID = 14,3 - 14,8 mm, OD = 19,0 - 19,8 mm outside and inside spiral formed, PTFE electrostatic conductive, Length 1000 mm - flexible adaptable </t>
  </si>
  <si>
    <t>Symline FlexTube, GL25 (f), ID = 14,3 - 14,8 mm, OD = 19,0 - 19,8 mm outside and inside spiral formed, PTFE electrostatic conductive, Length 600 mm - flexible adaptable</t>
  </si>
  <si>
    <t>Tube holder
FlexTube</t>
  </si>
  <si>
    <t>Adapter
ID 33 mm</t>
  </si>
  <si>
    <t>Basic Set</t>
  </si>
  <si>
    <t>Desktop Mount HPLC 6x UNF
1x NPT
OD 32 mm</t>
  </si>
  <si>
    <t>Pipe Systems</t>
  </si>
  <si>
    <t>Tube Systems</t>
  </si>
  <si>
    <t>107951</t>
  </si>
  <si>
    <t>Canister
5 L
GL45</t>
  </si>
  <si>
    <t>Canister 5 L, GL45, PE-HD, UN-Y approval, dimensions (W x H x D): 150 x 250 x 195 mm</t>
  </si>
  <si>
    <t>117808</t>
  </si>
  <si>
    <t>Tube connector, curved, 6,4 - 9 mm ID, PP</t>
  </si>
  <si>
    <t>Tube connector 
curved
UNF</t>
  </si>
  <si>
    <t>Customer:</t>
  </si>
  <si>
    <t>Projectname:</t>
  </si>
  <si>
    <t>Date:</t>
  </si>
  <si>
    <t>Sinks</t>
  </si>
  <si>
    <t xml:space="preserve"> SafetyWasteCaps</t>
  </si>
  <si>
    <t>Accesories SafetyWasteCaps</t>
  </si>
  <si>
    <t>Accesories Mounts</t>
  </si>
  <si>
    <t xml:space="preserve"> Symline Flex</t>
  </si>
  <si>
    <t>Accesories Pipe System</t>
  </si>
  <si>
    <t xml:space="preserve"> Accesories Tube System</t>
  </si>
  <si>
    <t>Zubehör SafetyWasteCaps</t>
  </si>
  <si>
    <t>107627</t>
  </si>
  <si>
    <t>Adapter
45°</t>
  </si>
  <si>
    <t>107622</t>
  </si>
  <si>
    <t>Offset adapter 45° for exhaust filter</t>
  </si>
  <si>
    <t>Offset adapter 90°, long, for exhaust filter</t>
  </si>
  <si>
    <t>Adapter
90° long</t>
  </si>
  <si>
    <t>Module Signalset for safety cabinets "EU-plug", consisting of: 1x Switch amplifier EU, 2 channels (108278) 1x Housing for the isolating switch amplifier (106590) 2x Cable set: Connection for switch amplifier - Built-in signal box (108314)</t>
  </si>
  <si>
    <t>Module Signalset for safety cabinets "UK-plug", consisting of: 1x Switch amplifier UK, 2 channels (108306) 1x Housing for the isolating switch amplifier (106590) 2x Cable set: Connection for switch amplifier - Built-in signal box (108314)</t>
  </si>
  <si>
    <t>Modul Signalset
EU</t>
  </si>
  <si>
    <t>Modul Signalset
UK</t>
  </si>
  <si>
    <t>106678</t>
  </si>
  <si>
    <t>106679</t>
  </si>
  <si>
    <t>Total:</t>
  </si>
  <si>
    <t>106692</t>
  </si>
  <si>
    <t>106691</t>
  </si>
  <si>
    <t>106694</t>
  </si>
  <si>
    <t>Premium Set</t>
  </si>
  <si>
    <t>Pipe Mounting Table</t>
  </si>
  <si>
    <t>106695</t>
  </si>
  <si>
    <t>Wall mounting for Symline Flex System, Pipe Ø = 32 mm</t>
  </si>
  <si>
    <t>Table mounting for Symline Flex System, Pipe Ø = 32 mm</t>
  </si>
  <si>
    <t>306980</t>
  </si>
  <si>
    <t>420045</t>
  </si>
  <si>
    <t>Universal Waste Hub
GL45</t>
  </si>
  <si>
    <t>420060</t>
  </si>
  <si>
    <t>Universal Waste Hub
S60/61</t>
  </si>
  <si>
    <t>Universal Waste Hub "Jan", GL45, safety funnel, 4x 1,6/2,3/3,2 mm OD, 4x PFA-blind plug, 3x 5,0 - 11,5mm ID, 3x PTFE-blind plug + connector for exhaust filter</t>
  </si>
  <si>
    <t>Universal Waste Hub "Jan", S60/61, electrostatic conductive, safety funnel, 4x 1,6/2,3/3,2 mm OD, 4x PFA-blind plug, 3x 5,0 - 11,5mm ID, 3x PTFE-blind plug + connector for exhaust filter</t>
  </si>
  <si>
    <t>306482</t>
  </si>
  <si>
    <t>SafetyWasteCap, S60/61, GL25 (m), connector for exhaust filter, PTFE electrostatic conductive</t>
  </si>
  <si>
    <t>306581</t>
  </si>
  <si>
    <t>SafetyWasteCap, S60/61, adjustable capacitive level control made of PTFE, cable connection open (Lenght 2 m), GL25 (m), connector for exhaust filter, PTFE electrostatic conductive, ATEX-complient</t>
  </si>
  <si>
    <t>Exhaust Filter M
1 piece</t>
  </si>
  <si>
    <t>Exhaust Filter M
2 pieces</t>
  </si>
  <si>
    <t>Exhaust filter S, V2.0, economy package, with splash guard and change indicator, service life 3 months, quantity = 4 pieces</t>
  </si>
  <si>
    <t>Exhaust filter S, V2.0, with splash guard and change indicator, service life 3 months</t>
  </si>
  <si>
    <t>Exhaust filter L, V2.0, economy package, with splash guard and change indicator, service life 12 months, quantity = 2 pieces</t>
  </si>
  <si>
    <t>Exhaust filter L, V2.0, with splash guard and change indicator, service life 12 months</t>
  </si>
  <si>
    <t>Exhaust Filter S
1 piece</t>
  </si>
  <si>
    <t>Exhaust Filter S
4 pieces</t>
  </si>
  <si>
    <t>Exhaust Filter L
2 pieces</t>
  </si>
  <si>
    <t>Exhaust Filter L
1 piece</t>
  </si>
  <si>
    <t>106623</t>
  </si>
  <si>
    <t>High Flow Solution</t>
  </si>
  <si>
    <t>Systems</t>
  </si>
  <si>
    <t>Wastesystem</t>
  </si>
  <si>
    <t xml:space="preserve">HighFlow Solution System:
XL funnel with lid, OD 200 mm, Material: PE-HDel, including coarse sieve, Thread: male thread M34x2
The main pipe, OD 24 mm, ID 20 mm, length approx. 800 mm (Material: stainless steel 1.4571 (V4A), Thread: female thread M34x2
Guiding sleeve with counter nut, Material PE-HDel 
Locking system – bayonet lock, Material: stainless steel V4A 
Exhaust system for indirect ventilation of the waste container, Material: PE-HDel 
Waste container (2x10 liters), S60 thread, including sensor sleeve, Material: PE-HDel
Grounding terminal fastened on the pull-out tray, alligator clip connection to the waste container 
Capacitive sensor
Safety switch barrier
Built-in Signalbox2, two sensor connections
Wiring cables
Safety cabinet: 
SI-UB-Safety cabinet UB-T-90 TL, Dimensions: 593 x 574 x 600 mm, electrostatic conductive powder coating outside and inside, pull-out tray with waste container holders, material: V4A (1.4404) </t>
  </si>
  <si>
    <t>317633</t>
  </si>
  <si>
    <t>317638</t>
  </si>
  <si>
    <t>Funnel ARNOLD with lid, GL45, PE-HD electrostatic conductive, with splash guard, 2x removable sieves and grounding cable, funnel diameter = 200 mm</t>
  </si>
  <si>
    <t>Funnel ARNOLD with ball-valve and lid, GL45, PE-HD electrostatic conductive, splash guard, removable sieve and grounding cable, funnel diameter = 200 mm</t>
  </si>
  <si>
    <t>4-in-1 collector, NICOLE, PE-HD electrostatic conductive, 1x GL45 (f) to 4x GL45 (m), incl. blind cap for HPLC connection</t>
  </si>
  <si>
    <t>PFA fitting with integrated ferrule, 3,2 mm OD, quantity = 5 pieces, blue</t>
  </si>
  <si>
    <t>107063</t>
  </si>
  <si>
    <t>117819</t>
  </si>
  <si>
    <t>117821</t>
  </si>
  <si>
    <t>Tube connector ID 8,0 mm</t>
  </si>
  <si>
    <t>Tube connector, ID 6,5 mm</t>
  </si>
  <si>
    <t>Compression fitting for tube connector NPT 1/8", PTFE, tube olive for corrugated tube ID 8 mm / OD 11 mm, with locknut</t>
  </si>
  <si>
    <t>Compression fitting for tube connector, PTFE, tube olive for corrugated tube ID 6,5 mm / OD 10 mm, with locknut</t>
  </si>
  <si>
    <t>HPLC-Desktop mount:
4x UNF 1/4" 28G, including fittings for capillary diameter (OD), Ø 2,3/3,2 mm
2x NPT 1/8", including tube connector for (ID) Ø 5,0 - 11,5 mm
pad diameter 53 mm
with connecting thread GL25 (m)
PE-HD electrostatic conductive</t>
  </si>
  <si>
    <t>HPLC-Desktop mount:
4x UNF 1/4" 28G, including fittings for capillary diameter (OD), Ø 2,3/3,2 mm
2x NPT 1/8", including tube connector for (ID) Ø 5,0 - 11,5 mm
pad diameter 53 mm
with 32mm OD pipe
PE-HD electrostatic conductive</t>
  </si>
  <si>
    <t>Rear wall mount,  upper thread GL45 (m), lower thread GL 25 (m), with mounting-flange, long shaft for XL-funnel (317633), with two bends of 90° and (OD) 32mm, PE-HD electrostatic conductive</t>
  </si>
  <si>
    <t>106712</t>
  </si>
  <si>
    <t>T-piece for pipe, 3x (ID) 32 mm, 2x pipe screw connection and 1x open pipe end, PE-HD electrostatic conductive, incl. sealing ring PTFE-EL and knurled nut, tensile strength (Rm) = 400 N, tightening torque = 10 - 15 Nm</t>
  </si>
  <si>
    <t>T-piece for pipe, 3x (ID) 32 mm, PE-HD electrostatic conductive, incl. sealing ring PTFE-EL and knurled nut, tensile strength (Rm) = 400 N, tightening torque = 10 - 15 Nm</t>
  </si>
  <si>
    <t>Curved element for pipe system, connection for (ID) 32 mm pipe to (AD) 32 mm, PE-HD electrostatic conductiv,  incl. sealing ring PTFE-EL and knurled nut, tensile strength (Rm) = 400 N, tightening torque = 10 - 15 Nm</t>
  </si>
  <si>
    <t>Connector pipe, angled, (ID) 32 mm to (OD) 32 mm , PE-HD electrostatic conductive, length 150 mm, incl. sealing ring PTFE-EL and knurled nut, tensile strength (Rm) = 400 N, tightening torque = 10 - 15 Nm</t>
  </si>
  <si>
    <t>Connector pipe
OD 32 mm, angled
500 mm</t>
  </si>
  <si>
    <t>Connector pipe, angled, (ID) 32 mm to (OD) 32 mm , PE-HD electrostatic conductive, length 500 mm, incl. sealing ring PTFE-EL and knurled nut, tensile strength (Rm) = 400 N, tightening torque = 10 - 15 Nm</t>
  </si>
  <si>
    <t>106711</t>
  </si>
  <si>
    <t>T-piece for pipe, 1x (ID) 32 mm, 1x pipe screw connection and 1x open pipe end, 1x GL25 (m), PE-HD electrostatic conductive, incl. sealing ring PTFE-EL and knurled nut, tensile strength (Rm) = 400 N, tightening torque = 10 - 15 Nm</t>
  </si>
  <si>
    <t>Connector for pipes, straight, (ID) 32mm, PE-HD electrostatic conductive, incl. sealing ring PTFE-EL and knurled nut, tensile strength (Rm) = 400 N, tightening torque = 10 - 15 Nm</t>
  </si>
  <si>
    <t>connector for pipes, (ID) 32 mm</t>
  </si>
  <si>
    <t>SymLine FLEX - Basic 32 pipe, PE-HD electrostatic conductive, 1x GL 45 (m), 1x GL 25 (m), pipe connection (w), length: 310mm, tensile strength (Rm) = 400 N, tightening torque = 10 - 15 Nm</t>
  </si>
  <si>
    <t>SymLine FLEX - Extension 2, PE-HD electrostatic conductive, 1x GL 45 (m), length: 600mm, tensile strength (Rm) = 400 N, tightening torque = 10 - 15 Nm</t>
  </si>
  <si>
    <t>SymLine FLEX - Extension 1, PE-HD electrostatic conductive, length: 600mm, tensile strength (Rm) = 400 N, tightening torque = 10 - 15 Nm</t>
  </si>
  <si>
    <t>106677</t>
  </si>
  <si>
    <t>106693</t>
  </si>
  <si>
    <t>Ventilation tube, without check valve, Connection tube to connection for exhaust filter, GL14 (m), ID = 4 mm, AD = 6 mm, smooth outside and inside, PTFE electrostatic conductive, length 2000 mm</t>
  </si>
  <si>
    <t>Ventilation tube, OD = 13,9 mm, Length: 1500 mm, (OD) GL14 , connection for exhaust filter, PE-HD electrostatic conductive, NPT 1/4" made of stainless steel for connection to HT-pipe</t>
  </si>
  <si>
    <t>Ventilation tube, with check valve, connection tube to connection for exhaust filter, GL14 (m), ID = 4 mm, AD = 6 mm, smooth outside and inside, PTFE electrostatic conductive, length 2000 mm</t>
  </si>
  <si>
    <t>410534</t>
  </si>
  <si>
    <t>490335</t>
  </si>
  <si>
    <t>410535</t>
  </si>
  <si>
    <t>490336</t>
  </si>
  <si>
    <t>407986</t>
  </si>
  <si>
    <t>490986</t>
  </si>
  <si>
    <t>108227</t>
  </si>
  <si>
    <t>107952</t>
  </si>
  <si>
    <t>107955</t>
  </si>
  <si>
    <t>107731</t>
  </si>
  <si>
    <t>Kanister
12 L
S60/61</t>
  </si>
  <si>
    <t>108020</t>
  </si>
  <si>
    <t>Kanister
10 L
S90</t>
  </si>
  <si>
    <t>107956</t>
  </si>
  <si>
    <t>107959</t>
  </si>
  <si>
    <t>108329</t>
  </si>
  <si>
    <t>108420</t>
  </si>
  <si>
    <t>108027</t>
  </si>
  <si>
    <t>108331</t>
  </si>
  <si>
    <t>108192</t>
  </si>
  <si>
    <t>Canister
30 L
S60/61</t>
  </si>
  <si>
    <t>Canister
20 L
S60/61</t>
  </si>
  <si>
    <t>Canister
10 L
S55</t>
  </si>
  <si>
    <t>Canister
10 L
GL45</t>
  </si>
  <si>
    <t>Canister 
5 L
S60/61</t>
  </si>
  <si>
    <t>Canister 5 Liter, S60/61, PE-HD, with UN-X approval, dimensions ( B x H x D ): 164 x 235 x 185 mm</t>
  </si>
  <si>
    <t>Canister 10 L, GL 45, PE-HD, UN-Y approval, dimensions (W x H x D): 190 x 305 x 230 mm</t>
  </si>
  <si>
    <t>Canister 10 L, S55, PE-HD, UN-Y approval, dimensions (W x H x D): 185 x 305 x 225 mm</t>
  </si>
  <si>
    <t>Canister 12 L, S60/61, PE-HD, UN-X approval, dimensions (W x H x D): 200 x 350 x 235 mm</t>
  </si>
  <si>
    <t>Canister 10 L, S90, PE-HD, UN-Y approval, dimensions (W x H x D): 195 x 380 x 195 mm "NU" // Country of origin: Switzerland</t>
  </si>
  <si>
    <t>Canister 20 L, S60/61, PE-HD, UN-X approval, dimensions (W x H x D): 260 x 390 x 289 mm</t>
  </si>
  <si>
    <t>Canister 30 L, S60/61, PE-HD, UN-Y approval, dimensions (W x H x D): 290 x 400 x 380 mm</t>
  </si>
  <si>
    <t>Canister 5 Liter, S60/61, PE-HD electrostatic conductive, UN-Y approval, dimensions (W x H x D): 165 x 241 x 195 mm</t>
  </si>
  <si>
    <t>Canister 10 L, S60/61, PE-HD electrostatic conductive, UN-Y approval, dimensions (W x H x D): 185 x 265 x 290 mm</t>
  </si>
  <si>
    <t>108330</t>
  </si>
  <si>
    <t>Canister, 10 Liter, S60/61, PE-HD electrostatic conductive, UN-Y approval, dimensions (W x H x D): 192 x 311 x 232 mm</t>
  </si>
  <si>
    <t>Canister 
10 L
S60/61
angled inlet
electrostatic conductive</t>
  </si>
  <si>
    <t>Canister 
10 L
S60/61
straight inlet
electrostatic conductive</t>
  </si>
  <si>
    <t>Canister 
10 L
S90
straight inlet
electrostatic conductive</t>
  </si>
  <si>
    <t>Canister 
5 L
S60/61
straight inlet electrostatic conductive</t>
  </si>
  <si>
    <t>Canister 
20 L
S60/61
angled inlet electrostatic conductive</t>
  </si>
  <si>
    <t>Canister 
20 L
S60/61
straight inlet
electrostatic conductive</t>
  </si>
  <si>
    <t>Canister 
30 L
S60/61
straight inlet
electrostatic conductive</t>
  </si>
  <si>
    <t>Canister 30 L, S60/61, PE-HD electrostatic conductive, UN-Y approval, dimensions (W x H x D): 240 x 364 x 455 mm</t>
  </si>
  <si>
    <t>Canister, 20 Liter, S60/61, PE-HD electrostatic conductive, UN-Y approval, dimensions (W x H x D): 290 x 399 x 245 mm</t>
  </si>
  <si>
    <t>Canister 20 L, S60/61, PE-HD electrostatic conductive, UN-Y approval, dimensions (W x H x D): 185 x 500 x 290 mm</t>
  </si>
  <si>
    <t>Canister 10 L, S90, with viewing strip, PE-HD electrostatic conductive, barrier layer and clean layer, UN-Y approval, dimensions (W x D x H): 195 x 195 x 380 "NU" // Country of origin: Switzerland</t>
  </si>
  <si>
    <t>108301</t>
  </si>
  <si>
    <t>Capacitive sensor for leakage control, housing material: PTFE, for ATEX zone 1, ATEX Ex II 2G EEx ia IIC T1-T4, output function: NAMUR, operating distance 0,5 - 3 mm adjustable, Switch amplifier necessary (108278)</t>
  </si>
  <si>
    <t>capacitive sensor for leakage control</t>
  </si>
  <si>
    <t>Capacitive disc sensor, housing material: stainless steel, Active surface: PTFE, for ATEX zone 0, ATEX Ex II 1G Ex ia IIC T1-T6 Ga, output function: NAMUR, operating distance 1 - 10 mm adjustable, Switch amplifier necessary (108278)</t>
  </si>
  <si>
    <t>capacitive disc sensor, stainless steal</t>
  </si>
  <si>
    <t xml:space="preserve">Rodsensor
capacitive 
level control </t>
  </si>
  <si>
    <t>Capacitive rod sensor, housing material: PTFE, thread: M12x1, length sensor: 70mm with LED display, length cable: 2 m,  for ATEX zone 0, ATEX Ex II 1G Ex ia IIC T1-T6 Ga, output function: NAMUR, operating distance 1 - 6 mm adjustable, Switch amplifier necessary (108278)</t>
  </si>
  <si>
    <t>108045</t>
  </si>
  <si>
    <t>108048</t>
  </si>
  <si>
    <t>Disc sensor, alarm at full state</t>
  </si>
  <si>
    <t>Disc sensor, alarm at empty state</t>
  </si>
  <si>
    <t>capacitive disc sensor</t>
  </si>
  <si>
    <t>106723</t>
  </si>
  <si>
    <t>Holder for disc sensor (108045 &amp; 108048) for Safety Waste Cap GL45 (106527), three levels adjustable, PE-HD; 
suitable for 5 L / 10 L canisters, PE-HD (107951 &amp; 107952)</t>
  </si>
  <si>
    <t>mount for disc sensor</t>
  </si>
  <si>
    <t>108277</t>
  </si>
  <si>
    <t>108291</t>
  </si>
  <si>
    <t>450045</t>
  </si>
  <si>
    <t>450060</t>
  </si>
  <si>
    <t>Safety Waste Cap LISA, V3.0, GL45, electrostatic conductive, 4x 1,6/2,3/3,2 mm OD, 4x PFA-blind plug, 3x 5,0 - 11,5mm ID, 3x PTFE-blind plug + connector for exhaust filter</t>
  </si>
  <si>
    <t>Safety Waste Cap LISA, V3.0, S60/61, electrostatic conductive, 4x 1,6/2,3/3,2 mm OD, 4x PFA-blind plug, 3x 5,0 - 11,5mm ID, 3x PTFE-blind plug + connector for exhaust filter</t>
  </si>
  <si>
    <t>SafetyWasteCap Lisa, 
S 60/61,
electrostatic conductive</t>
  </si>
  <si>
    <t>SafetyWasteCap Lisa,
GL 45,
electrostatic conductive</t>
  </si>
  <si>
    <t>450100</t>
  </si>
  <si>
    <t>450110</t>
  </si>
  <si>
    <t>450120</t>
  </si>
  <si>
    <t>450121</t>
  </si>
  <si>
    <t>450122</t>
  </si>
  <si>
    <t>450130</t>
  </si>
  <si>
    <t>Safety Waste Cap LISA,  Extension, electrostatic conductive, 4x 1,6/2,3/3,2 mm OD, 4x PFA-blind plug, 3x 5,0 - 11,5mm ID, 3x PTFE-blind plug + connector for exhaust filter</t>
  </si>
  <si>
    <t>Accesories Lisa,
Extension</t>
  </si>
  <si>
    <t>Accesories Lisa,
Blind plug</t>
  </si>
  <si>
    <t>Accesories Lisa,
Funnel</t>
  </si>
  <si>
    <t>Accesories Lisa,
mechanical level control</t>
  </si>
  <si>
    <t>Accesories Lisa,
electronical level control</t>
  </si>
  <si>
    <t>Accesories Lisa,
GL25 connction</t>
  </si>
  <si>
    <t>Safety Waste Cap LISA,  Extension GL25 connection, electrostatic conductive</t>
  </si>
  <si>
    <t>Safety Waste Cap LISA,  Extension mechanical level control, electrostatic conductive</t>
  </si>
  <si>
    <t>Safety Waste Cap LISA,  Extension electronic level control, electrostatic conductive</t>
  </si>
  <si>
    <t>Safety Waste Cap LISA,  Extension Funnel with earthing cable, electrostatic conductive</t>
  </si>
  <si>
    <t>Safety Waste Cap LISA,  Blind plug Satellite, PTFE electrostatic conductive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</si>
</sst>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7]_-;\-* #,##0.00\ [$€-407]_-;_-* &quot;-&quot;??\ [$€-407]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u/>
      <sz val="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Protection="1">
      <protection locked="0"/>
    </xf>
    <xf numFmtId="0" fontId="9" fillId="0" borderId="8" xfId="0" applyFont="1" applyBorder="1"/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49" fontId="10" fillId="2" borderId="4" xfId="1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top"/>
    </xf>
    <xf numFmtId="49" fontId="6" fillId="3" borderId="0" xfId="0" applyNumberFormat="1" applyFont="1" applyFill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49" fontId="9" fillId="5" borderId="8" xfId="0" applyNumberFormat="1" applyFont="1" applyFill="1" applyBorder="1" applyAlignment="1">
      <alignment vertical="top"/>
    </xf>
    <xf numFmtId="49" fontId="6" fillId="5" borderId="0" xfId="0" applyNumberFormat="1" applyFont="1" applyFill="1" applyAlignment="1">
      <alignment vertical="top" wrapText="1"/>
    </xf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49" fontId="9" fillId="4" borderId="3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top"/>
    </xf>
    <xf numFmtId="49" fontId="6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9" fontId="9" fillId="3" borderId="5" xfId="0" applyNumberFormat="1" applyFont="1" applyFill="1" applyBorder="1" applyAlignment="1">
      <alignment vertical="top"/>
    </xf>
    <xf numFmtId="49" fontId="6" fillId="3" borderId="6" xfId="0" applyNumberFormat="1" applyFont="1" applyFill="1" applyBorder="1" applyAlignment="1">
      <alignment vertical="top" wrapText="1"/>
    </xf>
    <xf numFmtId="0" fontId="4" fillId="3" borderId="6" xfId="0" applyFont="1" applyFill="1" applyBorder="1"/>
    <xf numFmtId="49" fontId="9" fillId="3" borderId="10" xfId="0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/>
    <xf numFmtId="49" fontId="12" fillId="4" borderId="3" xfId="0" applyNumberFormat="1" applyFont="1" applyFill="1" applyBorder="1" applyAlignment="1">
      <alignment vertical="top"/>
    </xf>
    <xf numFmtId="49" fontId="3" fillId="4" borderId="4" xfId="0" applyNumberFormat="1" applyFont="1" applyFill="1" applyBorder="1" applyAlignment="1">
      <alignment horizontal="left" vertical="center"/>
    </xf>
    <xf numFmtId="0" fontId="5" fillId="3" borderId="1" xfId="0" applyFont="1" applyFill="1" applyBorder="1"/>
    <xf numFmtId="49" fontId="9" fillId="4" borderId="3" xfId="0" applyNumberFormat="1" applyFont="1" applyFill="1" applyBorder="1" applyAlignment="1">
      <alignment vertical="top"/>
    </xf>
    <xf numFmtId="0" fontId="4" fillId="4" borderId="4" xfId="0" applyFont="1" applyFill="1" applyBorder="1"/>
    <xf numFmtId="0" fontId="12" fillId="4" borderId="3" xfId="0" applyFont="1" applyFill="1" applyBorder="1" applyAlignment="1">
      <alignment vertical="top" wrapText="1"/>
    </xf>
    <xf numFmtId="49" fontId="13" fillId="5" borderId="0" xfId="0" applyNumberFormat="1" applyFont="1" applyFill="1" applyAlignment="1">
      <alignment vertical="top" wrapText="1"/>
    </xf>
    <xf numFmtId="49" fontId="6" fillId="4" borderId="3" xfId="0" applyNumberFormat="1" applyFont="1" applyFill="1" applyBorder="1" applyAlignment="1">
      <alignment vertical="top"/>
    </xf>
    <xf numFmtId="49" fontId="12" fillId="4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top"/>
    </xf>
    <xf numFmtId="49" fontId="6" fillId="3" borderId="4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4" fillId="0" borderId="9" xfId="0" applyFont="1" applyBorder="1"/>
    <xf numFmtId="0" fontId="10" fillId="2" borderId="4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6" fillId="3" borderId="0" xfId="0" applyFont="1" applyFill="1" applyAlignment="1">
      <alignment vertical="top" wrapText="1"/>
    </xf>
    <xf numFmtId="164" fontId="6" fillId="3" borderId="0" xfId="0" applyNumberFormat="1" applyFont="1" applyFill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vertical="top" wrapText="1"/>
    </xf>
    <xf numFmtId="164" fontId="6" fillId="5" borderId="0" xfId="0" applyNumberFormat="1" applyFont="1" applyFill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164" fontId="6" fillId="5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top" wrapText="1"/>
    </xf>
    <xf numFmtId="49" fontId="9" fillId="4" borderId="4" xfId="0" applyNumberFormat="1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center" vertical="center"/>
    </xf>
    <xf numFmtId="165" fontId="9" fillId="5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wrapText="1"/>
    </xf>
    <xf numFmtId="0" fontId="15" fillId="0" borderId="0" xfId="0" applyFont="1"/>
    <xf numFmtId="0" fontId="4" fillId="5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Protection="1">
      <protection locked="0"/>
    </xf>
    <xf numFmtId="164" fontId="6" fillId="3" borderId="4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left" vertical="center"/>
    </xf>
    <xf numFmtId="49" fontId="14" fillId="4" borderId="4" xfId="0" applyNumberFormat="1" applyFont="1" applyFill="1" applyBorder="1" applyAlignment="1">
      <alignment horizontal="left" vertical="center"/>
    </xf>
    <xf numFmtId="0" fontId="4" fillId="5" borderId="1" xfId="0" applyFont="1" applyFill="1" applyBorder="1" applyProtection="1">
      <protection locked="0"/>
    </xf>
  </cellXfs>
  <cellStyles count="2">
    <cellStyle name="Normal_Sheet1" xfId="1" xr:uid="{7078ECF4-004B-482B-9967-DB0AF22F4F2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6" Type="http://schemas.openxmlformats.org/officeDocument/2006/relationships/image" Target="../media/image1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jpeg"/><Relationship Id="rId128" Type="http://schemas.openxmlformats.org/officeDocument/2006/relationships/image" Target="../media/image128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jpeg"/><Relationship Id="rId77" Type="http://schemas.openxmlformats.org/officeDocument/2006/relationships/image" Target="../media/image77.png"/><Relationship Id="rId100" Type="http://schemas.openxmlformats.org/officeDocument/2006/relationships/image" Target="../media/image100.jpeg"/><Relationship Id="rId105" Type="http://schemas.openxmlformats.org/officeDocument/2006/relationships/image" Target="../media/image105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26" Type="http://schemas.openxmlformats.org/officeDocument/2006/relationships/image" Target="../media/image126.png"/><Relationship Id="rId134" Type="http://schemas.openxmlformats.org/officeDocument/2006/relationships/image" Target="../media/image13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jpe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jpeg"/><Relationship Id="rId108" Type="http://schemas.openxmlformats.org/officeDocument/2006/relationships/image" Target="../media/image108.png"/><Relationship Id="rId116" Type="http://schemas.openxmlformats.org/officeDocument/2006/relationships/image" Target="../media/image116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jpe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0</xdr:rowOff>
    </xdr:from>
    <xdr:to>
      <xdr:col>3</xdr:col>
      <xdr:colOff>689247</xdr:colOff>
      <xdr:row>57</xdr:row>
      <xdr:rowOff>19052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457" y="13015686"/>
          <a:ext cx="691152" cy="5188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57</xdr:row>
      <xdr:rowOff>3810</xdr:rowOff>
    </xdr:from>
    <xdr:to>
      <xdr:col>3</xdr:col>
      <xdr:colOff>689247</xdr:colOff>
      <xdr:row>58</xdr:row>
      <xdr:rowOff>0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457" y="13538381"/>
          <a:ext cx="691152" cy="5150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58</xdr:row>
      <xdr:rowOff>1</xdr:rowOff>
    </xdr:from>
    <xdr:to>
      <xdr:col>3</xdr:col>
      <xdr:colOff>689247</xdr:colOff>
      <xdr:row>58</xdr:row>
      <xdr:rowOff>498656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457" y="14053458"/>
          <a:ext cx="691152" cy="50437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689247</xdr:colOff>
      <xdr:row>61</xdr:row>
      <xdr:rowOff>1388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457" y="15120257"/>
          <a:ext cx="691152" cy="51888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601200</xdr:colOff>
      <xdr:row>154</xdr:row>
      <xdr:rowOff>469001</xdr:rowOff>
    </xdr:to>
    <xdr:pic>
      <xdr:nvPicPr>
        <xdr:cNvPr id="98" name="Grafik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5110578"/>
          <a:ext cx="601200" cy="4690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148</xdr:row>
      <xdr:rowOff>30182</xdr:rowOff>
    </xdr:from>
    <xdr:to>
      <xdr:col>3</xdr:col>
      <xdr:colOff>601200</xdr:colOff>
      <xdr:row>148</xdr:row>
      <xdr:rowOff>395436</xdr:rowOff>
    </xdr:to>
    <xdr:pic>
      <xdr:nvPicPr>
        <xdr:cNvPr id="135" name="Grafik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2610682"/>
          <a:ext cx="601200" cy="365254"/>
        </a:xfrm>
        <a:prstGeom prst="rect">
          <a:avLst/>
        </a:prstGeom>
      </xdr:spPr>
    </xdr:pic>
    <xdr:clientData/>
  </xdr:twoCellAnchor>
  <xdr:twoCellAnchor editAs="oneCell">
    <xdr:from>
      <xdr:col>3</xdr:col>
      <xdr:colOff>5604</xdr:colOff>
      <xdr:row>145</xdr:row>
      <xdr:rowOff>39222</xdr:rowOff>
    </xdr:from>
    <xdr:to>
      <xdr:col>3</xdr:col>
      <xdr:colOff>606804</xdr:colOff>
      <xdr:row>145</xdr:row>
      <xdr:rowOff>368922</xdr:rowOff>
    </xdr:to>
    <xdr:pic>
      <xdr:nvPicPr>
        <xdr:cNvPr id="197" name="Grafik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901" y="71595785"/>
          <a:ext cx="601200" cy="329700"/>
        </a:xfrm>
        <a:prstGeom prst="rect">
          <a:avLst/>
        </a:prstGeom>
      </xdr:spPr>
    </xdr:pic>
    <xdr:clientData/>
  </xdr:twoCellAnchor>
  <xdr:twoCellAnchor editAs="oneCell">
    <xdr:from>
      <xdr:col>3</xdr:col>
      <xdr:colOff>15016</xdr:colOff>
      <xdr:row>146</xdr:row>
      <xdr:rowOff>44825</xdr:rowOff>
    </xdr:from>
    <xdr:to>
      <xdr:col>3</xdr:col>
      <xdr:colOff>616216</xdr:colOff>
      <xdr:row>146</xdr:row>
      <xdr:rowOff>381370</xdr:rowOff>
    </xdr:to>
    <xdr:pic>
      <xdr:nvPicPr>
        <xdr:cNvPr id="201" name="Grafik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8313" y="72059778"/>
          <a:ext cx="601200" cy="336545"/>
        </a:xfrm>
        <a:prstGeom prst="rect">
          <a:avLst/>
        </a:prstGeom>
      </xdr:spPr>
    </xdr:pic>
    <xdr:clientData/>
  </xdr:twoCellAnchor>
  <xdr:twoCellAnchor editAs="oneCell">
    <xdr:from>
      <xdr:col>3</xdr:col>
      <xdr:colOff>5603</xdr:colOff>
      <xdr:row>144</xdr:row>
      <xdr:rowOff>11206</xdr:rowOff>
    </xdr:from>
    <xdr:to>
      <xdr:col>3</xdr:col>
      <xdr:colOff>606803</xdr:colOff>
      <xdr:row>144</xdr:row>
      <xdr:rowOff>340070</xdr:rowOff>
    </xdr:to>
    <xdr:pic>
      <xdr:nvPicPr>
        <xdr:cNvPr id="554" name="Grafik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900" y="71127237"/>
          <a:ext cx="601200" cy="3288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133350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0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0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0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85725</xdr:rowOff>
        </xdr:from>
        <xdr:to>
          <xdr:col>5</xdr:col>
          <xdr:colOff>9525</xdr:colOff>
          <xdr:row>12</xdr:row>
          <xdr:rowOff>28575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0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11</xdr:row>
          <xdr:rowOff>323850</xdr:rowOff>
        </xdr:from>
        <xdr:to>
          <xdr:col>5</xdr:col>
          <xdr:colOff>0</xdr:colOff>
          <xdr:row>13</xdr:row>
          <xdr:rowOff>104775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0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352425</xdr:rowOff>
        </xdr:from>
        <xdr:to>
          <xdr:col>4</xdr:col>
          <xdr:colOff>180975</xdr:colOff>
          <xdr:row>15</xdr:row>
          <xdr:rowOff>47625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0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228600</xdr:rowOff>
        </xdr:from>
        <xdr:to>
          <xdr:col>5</xdr:col>
          <xdr:colOff>38100</xdr:colOff>
          <xdr:row>18</xdr:row>
          <xdr:rowOff>400050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0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209550</xdr:rowOff>
        </xdr:from>
        <xdr:to>
          <xdr:col>5</xdr:col>
          <xdr:colOff>9525</xdr:colOff>
          <xdr:row>20</xdr:row>
          <xdr:rowOff>400050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0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238125</xdr:rowOff>
        </xdr:from>
        <xdr:to>
          <xdr:col>5</xdr:col>
          <xdr:colOff>19050</xdr:colOff>
          <xdr:row>19</xdr:row>
          <xdr:rowOff>419100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0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41</xdr:row>
          <xdr:rowOff>514350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0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43</xdr:row>
          <xdr:rowOff>504825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0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42</xdr:row>
          <xdr:rowOff>515541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0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43</xdr:row>
          <xdr:rowOff>495300</xdr:rowOff>
        </xdr:from>
        <xdr:to>
          <xdr:col>5</xdr:col>
          <xdr:colOff>0</xdr:colOff>
          <xdr:row>44</xdr:row>
          <xdr:rowOff>294085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0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45</xdr:row>
          <xdr:rowOff>514350</xdr:rowOff>
        </xdr:from>
        <xdr:to>
          <xdr:col>5</xdr:col>
          <xdr:colOff>0</xdr:colOff>
          <xdr:row>46</xdr:row>
          <xdr:rowOff>345282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0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49</xdr:row>
          <xdr:rowOff>333375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0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46</xdr:row>
          <xdr:rowOff>504825</xdr:rowOff>
        </xdr:from>
        <xdr:to>
          <xdr:col>5</xdr:col>
          <xdr:colOff>0</xdr:colOff>
          <xdr:row>47</xdr:row>
          <xdr:rowOff>452438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0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0</xdr:colOff>
          <xdr:row>52</xdr:row>
          <xdr:rowOff>2382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59</xdr:row>
          <xdr:rowOff>0</xdr:rowOff>
        </xdr:from>
        <xdr:to>
          <xdr:col>5</xdr:col>
          <xdr:colOff>0</xdr:colOff>
          <xdr:row>60</xdr:row>
          <xdr:rowOff>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0</xdr:rowOff>
        </xdr:from>
        <xdr:to>
          <xdr:col>5</xdr:col>
          <xdr:colOff>0</xdr:colOff>
          <xdr:row>52</xdr:row>
          <xdr:rowOff>511969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58</xdr:row>
          <xdr:rowOff>0</xdr:rowOff>
        </xdr:from>
        <xdr:to>
          <xdr:col>5</xdr:col>
          <xdr:colOff>0</xdr:colOff>
          <xdr:row>58</xdr:row>
          <xdr:rowOff>506015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504825</xdr:rowOff>
        </xdr:from>
        <xdr:to>
          <xdr:col>5</xdr:col>
          <xdr:colOff>0</xdr:colOff>
          <xdr:row>55</xdr:row>
          <xdr:rowOff>330993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0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57</xdr:row>
          <xdr:rowOff>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0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61</xdr:row>
          <xdr:rowOff>0</xdr:rowOff>
        </xdr:from>
        <xdr:to>
          <xdr:col>5</xdr:col>
          <xdr:colOff>0</xdr:colOff>
          <xdr:row>61</xdr:row>
          <xdr:rowOff>506015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0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62</xdr:row>
          <xdr:rowOff>504825</xdr:rowOff>
        </xdr:from>
        <xdr:to>
          <xdr:col>5</xdr:col>
          <xdr:colOff>0</xdr:colOff>
          <xdr:row>63</xdr:row>
          <xdr:rowOff>440532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0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83</xdr:row>
          <xdr:rowOff>0</xdr:rowOff>
        </xdr:from>
        <xdr:to>
          <xdr:col>5</xdr:col>
          <xdr:colOff>0</xdr:colOff>
          <xdr:row>83</xdr:row>
          <xdr:rowOff>209550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88</xdr:row>
          <xdr:rowOff>504825</xdr:rowOff>
        </xdr:from>
        <xdr:to>
          <xdr:col>5</xdr:col>
          <xdr:colOff>0</xdr:colOff>
          <xdr:row>90</xdr:row>
          <xdr:rowOff>39291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0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90</xdr:row>
          <xdr:rowOff>0</xdr:rowOff>
        </xdr:from>
        <xdr:to>
          <xdr:col>5</xdr:col>
          <xdr:colOff>0</xdr:colOff>
          <xdr:row>91</xdr:row>
          <xdr:rowOff>35718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88</xdr:row>
          <xdr:rowOff>0</xdr:rowOff>
        </xdr:from>
        <xdr:to>
          <xdr:col>5</xdr:col>
          <xdr:colOff>0</xdr:colOff>
          <xdr:row>89</xdr:row>
          <xdr:rowOff>123825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0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102</xdr:row>
          <xdr:rowOff>0</xdr:rowOff>
        </xdr:from>
        <xdr:to>
          <xdr:col>5</xdr:col>
          <xdr:colOff>0</xdr:colOff>
          <xdr:row>103</xdr:row>
          <xdr:rowOff>119063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0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80</xdr:row>
          <xdr:rowOff>0</xdr:rowOff>
        </xdr:from>
        <xdr:to>
          <xdr:col>5</xdr:col>
          <xdr:colOff>0</xdr:colOff>
          <xdr:row>80</xdr:row>
          <xdr:rowOff>209550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0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85</xdr:row>
          <xdr:rowOff>0</xdr:rowOff>
        </xdr:from>
        <xdr:to>
          <xdr:col>5</xdr:col>
          <xdr:colOff>0</xdr:colOff>
          <xdr:row>85</xdr:row>
          <xdr:rowOff>209550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0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91</xdr:row>
          <xdr:rowOff>0</xdr:rowOff>
        </xdr:from>
        <xdr:to>
          <xdr:col>5</xdr:col>
          <xdr:colOff>0</xdr:colOff>
          <xdr:row>92</xdr:row>
          <xdr:rowOff>1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0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101</xdr:row>
          <xdr:rowOff>0</xdr:rowOff>
        </xdr:from>
        <xdr:to>
          <xdr:col>5</xdr:col>
          <xdr:colOff>0</xdr:colOff>
          <xdr:row>101</xdr:row>
          <xdr:rowOff>511968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0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106</xdr:row>
          <xdr:rowOff>0</xdr:rowOff>
        </xdr:from>
        <xdr:to>
          <xdr:col>5</xdr:col>
          <xdr:colOff>0</xdr:colOff>
          <xdr:row>106</xdr:row>
          <xdr:rowOff>511969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0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55</xdr:row>
          <xdr:rowOff>514350</xdr:rowOff>
        </xdr:from>
        <xdr:to>
          <xdr:col>5</xdr:col>
          <xdr:colOff>0</xdr:colOff>
          <xdr:row>56</xdr:row>
          <xdr:rowOff>510778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0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61</xdr:row>
          <xdr:rowOff>504825</xdr:rowOff>
        </xdr:from>
        <xdr:to>
          <xdr:col>5</xdr:col>
          <xdr:colOff>0</xdr:colOff>
          <xdr:row>62</xdr:row>
          <xdr:rowOff>488156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0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81</xdr:row>
          <xdr:rowOff>0</xdr:rowOff>
        </xdr:from>
        <xdr:to>
          <xdr:col>5</xdr:col>
          <xdr:colOff>0</xdr:colOff>
          <xdr:row>81</xdr:row>
          <xdr:rowOff>209550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0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79</xdr:row>
          <xdr:rowOff>0</xdr:rowOff>
        </xdr:from>
        <xdr:to>
          <xdr:col>5</xdr:col>
          <xdr:colOff>0</xdr:colOff>
          <xdr:row>79</xdr:row>
          <xdr:rowOff>209550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0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100</xdr:row>
          <xdr:rowOff>0</xdr:rowOff>
        </xdr:from>
        <xdr:to>
          <xdr:col>5</xdr:col>
          <xdr:colOff>0</xdr:colOff>
          <xdr:row>100</xdr:row>
          <xdr:rowOff>514350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0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84</xdr:row>
          <xdr:rowOff>0</xdr:rowOff>
        </xdr:from>
        <xdr:to>
          <xdr:col>5</xdr:col>
          <xdr:colOff>0</xdr:colOff>
          <xdr:row>84</xdr:row>
          <xdr:rowOff>209550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0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82</xdr:row>
          <xdr:rowOff>0</xdr:rowOff>
        </xdr:from>
        <xdr:to>
          <xdr:col>5</xdr:col>
          <xdr:colOff>0</xdr:colOff>
          <xdr:row>82</xdr:row>
          <xdr:rowOff>209550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0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60</xdr:row>
          <xdr:rowOff>28575</xdr:rowOff>
        </xdr:from>
        <xdr:to>
          <xdr:col>5</xdr:col>
          <xdr:colOff>0</xdr:colOff>
          <xdr:row>61</xdr:row>
          <xdr:rowOff>0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0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86</xdr:row>
          <xdr:rowOff>0</xdr:rowOff>
        </xdr:from>
        <xdr:to>
          <xdr:col>5</xdr:col>
          <xdr:colOff>0</xdr:colOff>
          <xdr:row>86</xdr:row>
          <xdr:rowOff>209550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0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103</xdr:row>
          <xdr:rowOff>0</xdr:rowOff>
        </xdr:from>
        <xdr:to>
          <xdr:col>5</xdr:col>
          <xdr:colOff>0</xdr:colOff>
          <xdr:row>104</xdr:row>
          <xdr:rowOff>35719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0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104</xdr:row>
          <xdr:rowOff>0</xdr:rowOff>
        </xdr:from>
        <xdr:to>
          <xdr:col>5</xdr:col>
          <xdr:colOff>0</xdr:colOff>
          <xdr:row>104</xdr:row>
          <xdr:rowOff>506016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0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12</xdr:row>
      <xdr:rowOff>1</xdr:rowOff>
    </xdr:from>
    <xdr:to>
      <xdr:col>4</xdr:col>
      <xdr:colOff>3101</xdr:colOff>
      <xdr:row>12</xdr:row>
      <xdr:rowOff>261333</xdr:rowOff>
    </xdr:to>
    <xdr:pic>
      <xdr:nvPicPr>
        <xdr:cNvPr id="603" name="Grafik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2575" y="2733676"/>
          <a:ext cx="698426" cy="2613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333375</xdr:rowOff>
        </xdr:from>
        <xdr:to>
          <xdr:col>5</xdr:col>
          <xdr:colOff>9525</xdr:colOff>
          <xdr:row>21</xdr:row>
          <xdr:rowOff>523875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0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12</xdr:row>
          <xdr:rowOff>200025</xdr:rowOff>
        </xdr:from>
        <xdr:to>
          <xdr:col>4</xdr:col>
          <xdr:colOff>180975</xdr:colOff>
          <xdr:row>14</xdr:row>
          <xdr:rowOff>85725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0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209550</xdr:rowOff>
        </xdr:from>
        <xdr:to>
          <xdr:col>5</xdr:col>
          <xdr:colOff>19050</xdr:colOff>
          <xdr:row>16</xdr:row>
          <xdr:rowOff>381000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0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17</xdr:row>
          <xdr:rowOff>654844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0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0</xdr:rowOff>
        </xdr:from>
        <xdr:to>
          <xdr:col>5</xdr:col>
          <xdr:colOff>0</xdr:colOff>
          <xdr:row>54</xdr:row>
          <xdr:rowOff>504825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0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45</xdr:row>
          <xdr:rowOff>0</xdr:rowOff>
        </xdr:from>
        <xdr:to>
          <xdr:col>5</xdr:col>
          <xdr:colOff>0</xdr:colOff>
          <xdr:row>45</xdr:row>
          <xdr:rowOff>511969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0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0</xdr:rowOff>
        </xdr:from>
        <xdr:to>
          <xdr:col>5</xdr:col>
          <xdr:colOff>0</xdr:colOff>
          <xdr:row>53</xdr:row>
          <xdr:rowOff>523875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0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74</xdr:row>
          <xdr:rowOff>123825</xdr:rowOff>
        </xdr:from>
        <xdr:to>
          <xdr:col>5</xdr:col>
          <xdr:colOff>0</xdr:colOff>
          <xdr:row>76</xdr:row>
          <xdr:rowOff>54768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0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75</xdr:row>
          <xdr:rowOff>342902</xdr:rowOff>
        </xdr:from>
        <xdr:to>
          <xdr:col>5</xdr:col>
          <xdr:colOff>0</xdr:colOff>
          <xdr:row>77</xdr:row>
          <xdr:rowOff>83346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0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76</xdr:row>
          <xdr:rowOff>255986</xdr:rowOff>
        </xdr:from>
        <xdr:to>
          <xdr:col>5</xdr:col>
          <xdr:colOff>0</xdr:colOff>
          <xdr:row>78</xdr:row>
          <xdr:rowOff>119064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0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105</xdr:row>
          <xdr:rowOff>255983</xdr:rowOff>
        </xdr:from>
        <xdr:to>
          <xdr:col>5</xdr:col>
          <xdr:colOff>0</xdr:colOff>
          <xdr:row>105</xdr:row>
          <xdr:rowOff>767951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0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108</xdr:row>
          <xdr:rowOff>0</xdr:rowOff>
        </xdr:from>
        <xdr:to>
          <xdr:col>5</xdr:col>
          <xdr:colOff>0</xdr:colOff>
          <xdr:row>108</xdr:row>
          <xdr:rowOff>514350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0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109</xdr:row>
          <xdr:rowOff>0</xdr:rowOff>
        </xdr:from>
        <xdr:to>
          <xdr:col>5</xdr:col>
          <xdr:colOff>0</xdr:colOff>
          <xdr:row>109</xdr:row>
          <xdr:rowOff>511968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0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112</xdr:row>
          <xdr:rowOff>0</xdr:rowOff>
        </xdr:from>
        <xdr:to>
          <xdr:col>5</xdr:col>
          <xdr:colOff>0</xdr:colOff>
          <xdr:row>113</xdr:row>
          <xdr:rowOff>142875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0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114</xdr:row>
          <xdr:rowOff>0</xdr:rowOff>
        </xdr:from>
        <xdr:to>
          <xdr:col>5</xdr:col>
          <xdr:colOff>0</xdr:colOff>
          <xdr:row>114</xdr:row>
          <xdr:rowOff>511968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0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116</xdr:row>
          <xdr:rowOff>0</xdr:rowOff>
        </xdr:from>
        <xdr:to>
          <xdr:col>5</xdr:col>
          <xdr:colOff>0</xdr:colOff>
          <xdr:row>116</xdr:row>
          <xdr:rowOff>511969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0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119</xdr:row>
          <xdr:rowOff>0</xdr:rowOff>
        </xdr:from>
        <xdr:to>
          <xdr:col>5</xdr:col>
          <xdr:colOff>0</xdr:colOff>
          <xdr:row>119</xdr:row>
          <xdr:rowOff>511969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0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144</xdr:row>
          <xdr:rowOff>0</xdr:rowOff>
        </xdr:from>
        <xdr:to>
          <xdr:col>5</xdr:col>
          <xdr:colOff>0</xdr:colOff>
          <xdr:row>145</xdr:row>
          <xdr:rowOff>90487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0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145</xdr:row>
          <xdr:rowOff>0</xdr:rowOff>
        </xdr:from>
        <xdr:to>
          <xdr:col>5</xdr:col>
          <xdr:colOff>0</xdr:colOff>
          <xdr:row>146</xdr:row>
          <xdr:rowOff>57150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0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146</xdr:row>
          <xdr:rowOff>0</xdr:rowOff>
        </xdr:from>
        <xdr:to>
          <xdr:col>5</xdr:col>
          <xdr:colOff>0</xdr:colOff>
          <xdr:row>147</xdr:row>
          <xdr:rowOff>57150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0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148</xdr:row>
          <xdr:rowOff>0</xdr:rowOff>
        </xdr:from>
        <xdr:to>
          <xdr:col>5</xdr:col>
          <xdr:colOff>0</xdr:colOff>
          <xdr:row>148</xdr:row>
          <xdr:rowOff>419100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0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149</xdr:row>
          <xdr:rowOff>0</xdr:rowOff>
        </xdr:from>
        <xdr:to>
          <xdr:col>5</xdr:col>
          <xdr:colOff>0</xdr:colOff>
          <xdr:row>149</xdr:row>
          <xdr:rowOff>458390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0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150</xdr:row>
          <xdr:rowOff>0</xdr:rowOff>
        </xdr:from>
        <xdr:to>
          <xdr:col>5</xdr:col>
          <xdr:colOff>0</xdr:colOff>
          <xdr:row>150</xdr:row>
          <xdr:rowOff>419100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0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151</xdr:row>
          <xdr:rowOff>0</xdr:rowOff>
        </xdr:from>
        <xdr:to>
          <xdr:col>5</xdr:col>
          <xdr:colOff>0</xdr:colOff>
          <xdr:row>151</xdr:row>
          <xdr:rowOff>446484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0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322660</xdr:rowOff>
        </xdr:from>
        <xdr:to>
          <xdr:col>5</xdr:col>
          <xdr:colOff>9525</xdr:colOff>
          <xdr:row>22</xdr:row>
          <xdr:rowOff>484585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0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153</xdr:row>
          <xdr:rowOff>0</xdr:rowOff>
        </xdr:from>
        <xdr:to>
          <xdr:col>5</xdr:col>
          <xdr:colOff>0</xdr:colOff>
          <xdr:row>153</xdr:row>
          <xdr:rowOff>523875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0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154</xdr:row>
          <xdr:rowOff>0</xdr:rowOff>
        </xdr:from>
        <xdr:to>
          <xdr:col>5</xdr:col>
          <xdr:colOff>0</xdr:colOff>
          <xdr:row>155</xdr:row>
          <xdr:rowOff>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0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155</xdr:row>
          <xdr:rowOff>0</xdr:rowOff>
        </xdr:from>
        <xdr:to>
          <xdr:col>5</xdr:col>
          <xdr:colOff>0</xdr:colOff>
          <xdr:row>155</xdr:row>
          <xdr:rowOff>504825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0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157</xdr:row>
          <xdr:rowOff>247650</xdr:rowOff>
        </xdr:from>
        <xdr:to>
          <xdr:col>5</xdr:col>
          <xdr:colOff>0</xdr:colOff>
          <xdr:row>157</xdr:row>
          <xdr:rowOff>523875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0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158</xdr:row>
          <xdr:rowOff>142875</xdr:rowOff>
        </xdr:from>
        <xdr:to>
          <xdr:col>4</xdr:col>
          <xdr:colOff>180975</xdr:colOff>
          <xdr:row>158</xdr:row>
          <xdr:rowOff>361950</xdr:rowOff>
        </xdr:to>
        <xdr:sp macro="" textlink="">
          <xdr:nvSpPr>
            <xdr:cNvPr id="3623" name="Check Box 551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0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166</xdr:row>
          <xdr:rowOff>0</xdr:rowOff>
        </xdr:from>
        <xdr:to>
          <xdr:col>5</xdr:col>
          <xdr:colOff>0</xdr:colOff>
          <xdr:row>166</xdr:row>
          <xdr:rowOff>511969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0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167</xdr:row>
          <xdr:rowOff>0</xdr:rowOff>
        </xdr:from>
        <xdr:to>
          <xdr:col>5</xdr:col>
          <xdr:colOff>0</xdr:colOff>
          <xdr:row>167</xdr:row>
          <xdr:rowOff>514350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0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92</xdr:row>
          <xdr:rowOff>89295</xdr:rowOff>
        </xdr:from>
        <xdr:to>
          <xdr:col>5</xdr:col>
          <xdr:colOff>0</xdr:colOff>
          <xdr:row>92</xdr:row>
          <xdr:rowOff>508395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0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93</xdr:row>
          <xdr:rowOff>0</xdr:rowOff>
        </xdr:from>
        <xdr:to>
          <xdr:col>5</xdr:col>
          <xdr:colOff>0</xdr:colOff>
          <xdr:row>93</xdr:row>
          <xdr:rowOff>416719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0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94</xdr:row>
          <xdr:rowOff>0</xdr:rowOff>
        </xdr:from>
        <xdr:to>
          <xdr:col>5</xdr:col>
          <xdr:colOff>0</xdr:colOff>
          <xdr:row>95</xdr:row>
          <xdr:rowOff>17860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0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95</xdr:row>
          <xdr:rowOff>0</xdr:rowOff>
        </xdr:from>
        <xdr:to>
          <xdr:col>5</xdr:col>
          <xdr:colOff>0</xdr:colOff>
          <xdr:row>96</xdr:row>
          <xdr:rowOff>35718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0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96</xdr:row>
          <xdr:rowOff>0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0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97</xdr:row>
          <xdr:rowOff>0</xdr:rowOff>
        </xdr:from>
        <xdr:to>
          <xdr:col>5</xdr:col>
          <xdr:colOff>0</xdr:colOff>
          <xdr:row>97</xdr:row>
          <xdr:rowOff>416719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0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98</xdr:row>
          <xdr:rowOff>152400</xdr:rowOff>
        </xdr:from>
        <xdr:to>
          <xdr:col>4</xdr:col>
          <xdr:colOff>180975</xdr:colOff>
          <xdr:row>98</xdr:row>
          <xdr:rowOff>304800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0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169</xdr:row>
          <xdr:rowOff>171450</xdr:rowOff>
        </xdr:from>
        <xdr:to>
          <xdr:col>5</xdr:col>
          <xdr:colOff>9525</xdr:colOff>
          <xdr:row>169</xdr:row>
          <xdr:rowOff>342900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0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170</xdr:row>
          <xdr:rowOff>0</xdr:rowOff>
        </xdr:from>
        <xdr:to>
          <xdr:col>5</xdr:col>
          <xdr:colOff>0</xdr:colOff>
          <xdr:row>171</xdr:row>
          <xdr:rowOff>95251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0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171</xdr:row>
          <xdr:rowOff>0</xdr:rowOff>
        </xdr:from>
        <xdr:to>
          <xdr:col>5</xdr:col>
          <xdr:colOff>0</xdr:colOff>
          <xdr:row>171</xdr:row>
          <xdr:rowOff>506016</xdr:rowOff>
        </xdr:to>
        <xdr:sp macro="" textlink="">
          <xdr:nvSpPr>
            <xdr:cNvPr id="3637" name="Check Box 565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0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175</xdr:row>
          <xdr:rowOff>0</xdr:rowOff>
        </xdr:from>
        <xdr:to>
          <xdr:col>5</xdr:col>
          <xdr:colOff>0</xdr:colOff>
          <xdr:row>175</xdr:row>
          <xdr:rowOff>514350</xdr:rowOff>
        </xdr:to>
        <xdr:sp macro="" textlink="">
          <xdr:nvSpPr>
            <xdr:cNvPr id="3638" name="Check Box 566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0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27</xdr:row>
          <xdr:rowOff>0</xdr:rowOff>
        </xdr:from>
        <xdr:to>
          <xdr:col>5</xdr:col>
          <xdr:colOff>0</xdr:colOff>
          <xdr:row>27</xdr:row>
          <xdr:rowOff>416719</xdr:rowOff>
        </xdr:to>
        <xdr:sp macro="" textlink="">
          <xdr:nvSpPr>
            <xdr:cNvPr id="3639" name="Check Box 567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0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27</xdr:row>
          <xdr:rowOff>419100</xdr:rowOff>
        </xdr:from>
        <xdr:to>
          <xdr:col>5</xdr:col>
          <xdr:colOff>0</xdr:colOff>
          <xdr:row>28</xdr:row>
          <xdr:rowOff>339329</xdr:rowOff>
        </xdr:to>
        <xdr:sp macro="" textlink="">
          <xdr:nvSpPr>
            <xdr:cNvPr id="3640" name="Check Box 568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0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29</xdr:row>
          <xdr:rowOff>0</xdr:rowOff>
        </xdr:from>
        <xdr:to>
          <xdr:col>5</xdr:col>
          <xdr:colOff>0</xdr:colOff>
          <xdr:row>29</xdr:row>
          <xdr:rowOff>416718</xdr:rowOff>
        </xdr:to>
        <xdr:sp macro="" textlink="">
          <xdr:nvSpPr>
            <xdr:cNvPr id="3641" name="Check Box 569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0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114300</xdr:rowOff>
        </xdr:from>
        <xdr:to>
          <xdr:col>5</xdr:col>
          <xdr:colOff>19050</xdr:colOff>
          <xdr:row>67</xdr:row>
          <xdr:rowOff>342900</xdr:rowOff>
        </xdr:to>
        <xdr:sp macro="" textlink="">
          <xdr:nvSpPr>
            <xdr:cNvPr id="3642" name="Check Box 570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0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69</xdr:row>
          <xdr:rowOff>28575</xdr:rowOff>
        </xdr:from>
        <xdr:to>
          <xdr:col>5</xdr:col>
          <xdr:colOff>28575</xdr:colOff>
          <xdr:row>69</xdr:row>
          <xdr:rowOff>228600</xdr:rowOff>
        </xdr:to>
        <xdr:sp macro="" textlink="">
          <xdr:nvSpPr>
            <xdr:cNvPr id="3643" name="Check Box 571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0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85725</xdr:rowOff>
        </xdr:from>
        <xdr:to>
          <xdr:col>5</xdr:col>
          <xdr:colOff>19050</xdr:colOff>
          <xdr:row>68</xdr:row>
          <xdr:rowOff>314325</xdr:rowOff>
        </xdr:to>
        <xdr:sp macro="" textlink="">
          <xdr:nvSpPr>
            <xdr:cNvPr id="3644" name="Check Box 572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0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686396</xdr:colOff>
          <xdr:row>141</xdr:row>
          <xdr:rowOff>2381</xdr:rowOff>
        </xdr:from>
        <xdr:to>
          <xdr:col>5</xdr:col>
          <xdr:colOff>596</xdr:colOff>
          <xdr:row>142</xdr:row>
          <xdr:rowOff>94059</xdr:rowOff>
        </xdr:to>
        <xdr:sp macro="" textlink="">
          <xdr:nvSpPr>
            <xdr:cNvPr id="3645" name="Check Box 573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0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686396</xdr:colOff>
          <xdr:row>141</xdr:row>
          <xdr:rowOff>485775</xdr:rowOff>
        </xdr:from>
        <xdr:to>
          <xdr:col>5</xdr:col>
          <xdr:colOff>596</xdr:colOff>
          <xdr:row>143</xdr:row>
          <xdr:rowOff>2381</xdr:rowOff>
        </xdr:to>
        <xdr:sp macro="" textlink="">
          <xdr:nvSpPr>
            <xdr:cNvPr id="3646" name="Check Box 574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0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119</xdr:row>
          <xdr:rowOff>495300</xdr:rowOff>
        </xdr:from>
        <xdr:to>
          <xdr:col>5</xdr:col>
          <xdr:colOff>0</xdr:colOff>
          <xdr:row>120</xdr:row>
          <xdr:rowOff>328613</xdr:rowOff>
        </xdr:to>
        <xdr:sp macro="" textlink="">
          <xdr:nvSpPr>
            <xdr:cNvPr id="3647" name="Check Box 575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0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428625</xdr:rowOff>
        </xdr:from>
        <xdr:to>
          <xdr:col>5</xdr:col>
          <xdr:colOff>19050</xdr:colOff>
          <xdr:row>72</xdr:row>
          <xdr:rowOff>628650</xdr:rowOff>
        </xdr:to>
        <xdr:sp macro="" textlink="">
          <xdr:nvSpPr>
            <xdr:cNvPr id="3648" name="Check Box 576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0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161925</xdr:rowOff>
        </xdr:from>
        <xdr:to>
          <xdr:col>5</xdr:col>
          <xdr:colOff>9525</xdr:colOff>
          <xdr:row>73</xdr:row>
          <xdr:rowOff>352425</xdr:rowOff>
        </xdr:to>
        <xdr:sp macro="" textlink="">
          <xdr:nvSpPr>
            <xdr:cNvPr id="3649" name="Check Box 577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0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30</xdr:row>
          <xdr:rowOff>0</xdr:rowOff>
        </xdr:from>
        <xdr:to>
          <xdr:col>4</xdr:col>
          <xdr:colOff>180975</xdr:colOff>
          <xdr:row>30</xdr:row>
          <xdr:rowOff>416719</xdr:rowOff>
        </xdr:to>
        <xdr:sp macro="" textlink="">
          <xdr:nvSpPr>
            <xdr:cNvPr id="3650" name="Check Box 578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0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31</xdr:row>
          <xdr:rowOff>0</xdr:rowOff>
        </xdr:from>
        <xdr:to>
          <xdr:col>5</xdr:col>
          <xdr:colOff>9525</xdr:colOff>
          <xdr:row>31</xdr:row>
          <xdr:rowOff>419100</xdr:rowOff>
        </xdr:to>
        <xdr:sp macro="" textlink="">
          <xdr:nvSpPr>
            <xdr:cNvPr id="3651" name="Check Box 579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0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113</xdr:row>
          <xdr:rowOff>142875</xdr:rowOff>
        </xdr:from>
        <xdr:to>
          <xdr:col>5</xdr:col>
          <xdr:colOff>0</xdr:colOff>
          <xdr:row>113</xdr:row>
          <xdr:rowOff>342900</xdr:rowOff>
        </xdr:to>
        <xdr:sp macro="" textlink="">
          <xdr:nvSpPr>
            <xdr:cNvPr id="3653" name="Check Box 581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0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115</xdr:row>
          <xdr:rowOff>114300</xdr:rowOff>
        </xdr:from>
        <xdr:to>
          <xdr:col>5</xdr:col>
          <xdr:colOff>9525</xdr:colOff>
          <xdr:row>115</xdr:row>
          <xdr:rowOff>295275</xdr:rowOff>
        </xdr:to>
        <xdr:sp macro="" textlink="">
          <xdr:nvSpPr>
            <xdr:cNvPr id="3654" name="Check Box 582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0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172</xdr:row>
          <xdr:rowOff>133350</xdr:rowOff>
        </xdr:from>
        <xdr:to>
          <xdr:col>4</xdr:col>
          <xdr:colOff>180975</xdr:colOff>
          <xdr:row>172</xdr:row>
          <xdr:rowOff>333375</xdr:rowOff>
        </xdr:to>
        <xdr:sp macro="" textlink="">
          <xdr:nvSpPr>
            <xdr:cNvPr id="3655" name="Check Box 583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0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173</xdr:row>
          <xdr:rowOff>123825</xdr:rowOff>
        </xdr:from>
        <xdr:to>
          <xdr:col>5</xdr:col>
          <xdr:colOff>0</xdr:colOff>
          <xdr:row>173</xdr:row>
          <xdr:rowOff>323850</xdr:rowOff>
        </xdr:to>
        <xdr:sp macro="" textlink="">
          <xdr:nvSpPr>
            <xdr:cNvPr id="3656" name="Check Box 584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0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70</xdr:row>
          <xdr:rowOff>200025</xdr:rowOff>
        </xdr:from>
        <xdr:to>
          <xdr:col>5</xdr:col>
          <xdr:colOff>38100</xdr:colOff>
          <xdr:row>70</xdr:row>
          <xdr:rowOff>400050</xdr:rowOff>
        </xdr:to>
        <xdr:sp macro="" textlink="">
          <xdr:nvSpPr>
            <xdr:cNvPr id="3657" name="Check Box 585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0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71</xdr:row>
          <xdr:rowOff>228600</xdr:rowOff>
        </xdr:from>
        <xdr:to>
          <xdr:col>5</xdr:col>
          <xdr:colOff>28575</xdr:colOff>
          <xdr:row>71</xdr:row>
          <xdr:rowOff>419100</xdr:rowOff>
        </xdr:to>
        <xdr:sp macro="" textlink="">
          <xdr:nvSpPr>
            <xdr:cNvPr id="3658" name="Check Box 586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0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</xdr:colOff>
      <xdr:row>72</xdr:row>
      <xdr:rowOff>1</xdr:rowOff>
    </xdr:from>
    <xdr:to>
      <xdr:col>3</xdr:col>
      <xdr:colOff>601201</xdr:colOff>
      <xdr:row>72</xdr:row>
      <xdr:rowOff>1093612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8" y="32700517"/>
          <a:ext cx="601200" cy="1093611"/>
        </a:xfrm>
        <a:prstGeom prst="rect">
          <a:avLst/>
        </a:prstGeom>
      </xdr:spPr>
    </xdr:pic>
    <xdr:clientData/>
  </xdr:twoCellAnchor>
  <xdr:twoCellAnchor editAs="oneCell">
    <xdr:from>
      <xdr:col>2</xdr:col>
      <xdr:colOff>607218</xdr:colOff>
      <xdr:row>71</xdr:row>
      <xdr:rowOff>2</xdr:rowOff>
    </xdr:from>
    <xdr:to>
      <xdr:col>3</xdr:col>
      <xdr:colOff>601199</xdr:colOff>
      <xdr:row>71</xdr:row>
      <xdr:rowOff>620287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6" y="32063533"/>
          <a:ext cx="601200" cy="620285"/>
        </a:xfrm>
        <a:prstGeom prst="rect">
          <a:avLst/>
        </a:prstGeom>
      </xdr:spPr>
    </xdr:pic>
    <xdr:clientData/>
  </xdr:twoCellAnchor>
  <xdr:twoCellAnchor editAs="oneCell">
    <xdr:from>
      <xdr:col>2</xdr:col>
      <xdr:colOff>607218</xdr:colOff>
      <xdr:row>69</xdr:row>
      <xdr:rowOff>333374</xdr:rowOff>
    </xdr:from>
    <xdr:to>
      <xdr:col>3</xdr:col>
      <xdr:colOff>601199</xdr:colOff>
      <xdr:row>70</xdr:row>
      <xdr:rowOff>620285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6" y="31414640"/>
          <a:ext cx="601200" cy="620286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73</xdr:row>
      <xdr:rowOff>0</xdr:rowOff>
    </xdr:from>
    <xdr:to>
      <xdr:col>3</xdr:col>
      <xdr:colOff>582928</xdr:colOff>
      <xdr:row>73</xdr:row>
      <xdr:rowOff>521073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51" y="26782059"/>
          <a:ext cx="582927" cy="5210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6</xdr:row>
          <xdr:rowOff>171450</xdr:rowOff>
        </xdr:from>
        <xdr:to>
          <xdr:col>5</xdr:col>
          <xdr:colOff>0</xdr:colOff>
          <xdr:row>6</xdr:row>
          <xdr:rowOff>361950</xdr:rowOff>
        </xdr:to>
        <xdr:sp macro="" textlink="">
          <xdr:nvSpPr>
            <xdr:cNvPr id="3659" name="Check Box 587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0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7</xdr:row>
          <xdr:rowOff>213121</xdr:rowOff>
        </xdr:from>
        <xdr:to>
          <xdr:col>5</xdr:col>
          <xdr:colOff>0</xdr:colOff>
          <xdr:row>7</xdr:row>
          <xdr:rowOff>403621</xdr:rowOff>
        </xdr:to>
        <xdr:sp macro="" textlink="">
          <xdr:nvSpPr>
            <xdr:cNvPr id="3660" name="Check Box 588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0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607218</xdr:colOff>
      <xdr:row>5</xdr:row>
      <xdr:rowOff>3501</xdr:rowOff>
    </xdr:from>
    <xdr:to>
      <xdr:col>3</xdr:col>
      <xdr:colOff>601199</xdr:colOff>
      <xdr:row>5</xdr:row>
      <xdr:rowOff>816314</xdr:rowOff>
    </xdr:to>
    <xdr:pic>
      <xdr:nvPicPr>
        <xdr:cNvPr id="232" name="Grafik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3296" y="616673"/>
          <a:ext cx="601200" cy="8187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117</xdr:row>
          <xdr:rowOff>495300</xdr:rowOff>
        </xdr:from>
        <xdr:to>
          <xdr:col>5</xdr:col>
          <xdr:colOff>9525</xdr:colOff>
          <xdr:row>118</xdr:row>
          <xdr:rowOff>245268</xdr:rowOff>
        </xdr:to>
        <xdr:sp macro="" textlink="">
          <xdr:nvSpPr>
            <xdr:cNvPr id="3661" name="Check Box 589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0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116</xdr:row>
          <xdr:rowOff>504825</xdr:rowOff>
        </xdr:from>
        <xdr:to>
          <xdr:col>5</xdr:col>
          <xdr:colOff>9525</xdr:colOff>
          <xdr:row>117</xdr:row>
          <xdr:rowOff>332184</xdr:rowOff>
        </xdr:to>
        <xdr:sp macro="" textlink="">
          <xdr:nvSpPr>
            <xdr:cNvPr id="3662" name="Check Box 590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0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121</xdr:row>
          <xdr:rowOff>0</xdr:rowOff>
        </xdr:from>
        <xdr:to>
          <xdr:col>5</xdr:col>
          <xdr:colOff>9525</xdr:colOff>
          <xdr:row>121</xdr:row>
          <xdr:rowOff>511968</xdr:rowOff>
        </xdr:to>
        <xdr:sp macro="" textlink="">
          <xdr:nvSpPr>
            <xdr:cNvPr id="3663" name="Check Box 591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0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121</xdr:row>
          <xdr:rowOff>504825</xdr:rowOff>
        </xdr:from>
        <xdr:to>
          <xdr:col>5</xdr:col>
          <xdr:colOff>9525</xdr:colOff>
          <xdr:row>122</xdr:row>
          <xdr:rowOff>129778</xdr:rowOff>
        </xdr:to>
        <xdr:sp macro="" textlink="">
          <xdr:nvSpPr>
            <xdr:cNvPr id="3664" name="Check Box 592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0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177</xdr:row>
          <xdr:rowOff>1166810</xdr:rowOff>
        </xdr:from>
        <xdr:to>
          <xdr:col>5</xdr:col>
          <xdr:colOff>9525</xdr:colOff>
          <xdr:row>177</xdr:row>
          <xdr:rowOff>1395410</xdr:rowOff>
        </xdr:to>
        <xdr:sp macro="" textlink="">
          <xdr:nvSpPr>
            <xdr:cNvPr id="3665" name="Check Box 593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0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29767</xdr:colOff>
      <xdr:row>177</xdr:row>
      <xdr:rowOff>23813</xdr:rowOff>
    </xdr:from>
    <xdr:to>
      <xdr:col>3</xdr:col>
      <xdr:colOff>630967</xdr:colOff>
      <xdr:row>177</xdr:row>
      <xdr:rowOff>919306</xdr:rowOff>
    </xdr:to>
    <xdr:pic>
      <xdr:nvPicPr>
        <xdr:cNvPr id="244" name="Grafik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43064" y="62650688"/>
          <a:ext cx="601200" cy="8954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601200</xdr:colOff>
      <xdr:row>6</xdr:row>
      <xdr:rowOff>601200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A08F79-A5C1-4E62-894B-CAB1DEB0B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440656"/>
          <a:ext cx="601200" cy="60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601200</xdr:colOff>
      <xdr:row>7</xdr:row>
      <xdr:rowOff>601200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5200018D-ABA7-48CE-9761-D7C336EE0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077641"/>
          <a:ext cx="601200" cy="60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601200</xdr:colOff>
      <xdr:row>8</xdr:row>
      <xdr:rowOff>853372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B488B728-31CC-4C6A-88F6-6F22F5131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714625"/>
          <a:ext cx="601200" cy="85337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601200</xdr:colOff>
      <xdr:row>9</xdr:row>
      <xdr:rowOff>804281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66956D6B-B889-4DE6-8146-5E425EC6C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601641"/>
          <a:ext cx="601200" cy="80428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681404</xdr:colOff>
      <xdr:row>11</xdr:row>
      <xdr:rowOff>560455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B80ADC0-488C-4798-B591-16725A8D7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554141"/>
          <a:ext cx="681404" cy="56045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6869</xdr:colOff>
      <xdr:row>13</xdr:row>
      <xdr:rowOff>611066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6E763F00-EC38-45F6-A14D-A10780FF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423297"/>
          <a:ext cx="703385" cy="61106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3571</xdr:colOff>
      <xdr:row>14</xdr:row>
      <xdr:rowOff>718038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2A82A9A2-B01C-448A-8573-9CE45C12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054328"/>
          <a:ext cx="700087" cy="7180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600808</xdr:colOff>
      <xdr:row>16</xdr:row>
      <xdr:rowOff>655725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2CBCF94C-4975-472D-A667-6CAE7C838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929438"/>
          <a:ext cx="600808" cy="6557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600807</xdr:colOff>
      <xdr:row>17</xdr:row>
      <xdr:rowOff>657518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5B63ECA0-A9A7-4180-BCC4-2C25E9707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614047"/>
          <a:ext cx="600807" cy="65751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601200</xdr:colOff>
      <xdr:row>18</xdr:row>
      <xdr:rowOff>628705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DC2006B9-653A-492C-95C0-16E21B2F8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268891"/>
          <a:ext cx="601200" cy="6287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601200</xdr:colOff>
      <xdr:row>19</xdr:row>
      <xdr:rowOff>656153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2D6EEC2F-64C1-4674-870F-446910EE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888016"/>
          <a:ext cx="601200" cy="65615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</xdr:row>
      <xdr:rowOff>678656</xdr:rowOff>
    </xdr:from>
    <xdr:to>
      <xdr:col>3</xdr:col>
      <xdr:colOff>601200</xdr:colOff>
      <xdr:row>20</xdr:row>
      <xdr:rowOff>623005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CB354557-B6D5-430E-B0DD-DFC8F5D81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9590484"/>
          <a:ext cx="601200" cy="6230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601200</xdr:colOff>
      <xdr:row>21</xdr:row>
      <xdr:rowOff>751500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1D5A79E2-18B7-4170-A920-0FC80DAAB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0227469"/>
          <a:ext cx="601200" cy="751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791765</xdr:rowOff>
    </xdr:from>
    <xdr:to>
      <xdr:col>3</xdr:col>
      <xdr:colOff>601200</xdr:colOff>
      <xdr:row>22</xdr:row>
      <xdr:rowOff>733171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614A952D-74A3-46CE-8EF6-C83E35C9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1019234"/>
          <a:ext cx="601200" cy="7331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101201</xdr:rowOff>
        </xdr:from>
        <xdr:to>
          <xdr:col>5</xdr:col>
          <xdr:colOff>9525</xdr:colOff>
          <xdr:row>26</xdr:row>
          <xdr:rowOff>310751</xdr:rowOff>
        </xdr:to>
        <xdr:sp macro="" textlink="">
          <xdr:nvSpPr>
            <xdr:cNvPr id="3666" name="Check Box 594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C8A6CE0D-753C-30A4-AB6B-3F89BE350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26</xdr:row>
      <xdr:rowOff>0</xdr:rowOff>
    </xdr:from>
    <xdr:to>
      <xdr:col>3</xdr:col>
      <xdr:colOff>601200</xdr:colOff>
      <xdr:row>26</xdr:row>
      <xdr:rowOff>616615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F5946956-7EB9-4070-965C-DA7B449B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1912203"/>
          <a:ext cx="601200" cy="61661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26</xdr:row>
      <xdr:rowOff>631031</xdr:rowOff>
    </xdr:from>
    <xdr:to>
      <xdr:col>3</xdr:col>
      <xdr:colOff>360000</xdr:colOff>
      <xdr:row>27</xdr:row>
      <xdr:rowOff>481604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id="{5D6A8DB1-4820-4277-ACE1-334556CD0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2543234"/>
          <a:ext cx="360000" cy="4816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360000</xdr:colOff>
      <xdr:row>28</xdr:row>
      <xdr:rowOff>481605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B3F4391D-DB3E-4904-955D-6930459CC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3037344"/>
          <a:ext cx="360000" cy="4816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28</xdr:row>
      <xdr:rowOff>506015</xdr:rowOff>
    </xdr:from>
    <xdr:to>
      <xdr:col>3</xdr:col>
      <xdr:colOff>360000</xdr:colOff>
      <xdr:row>29</xdr:row>
      <xdr:rowOff>481604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id="{E65F5D17-FC48-49FC-8C0E-EA5ABB02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3543359"/>
          <a:ext cx="360000" cy="4816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360000</xdr:colOff>
      <xdr:row>30</xdr:row>
      <xdr:rowOff>587397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id="{7C9FB970-1CDC-44F0-A721-A4400E731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4049375"/>
          <a:ext cx="360000" cy="5873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446484</xdr:rowOff>
    </xdr:from>
    <xdr:to>
      <xdr:col>3</xdr:col>
      <xdr:colOff>270379</xdr:colOff>
      <xdr:row>31</xdr:row>
      <xdr:rowOff>345002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F3EAD08A-7A6C-42BA-BE60-A2CAB37945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3297" y="14495859"/>
          <a:ext cx="270379" cy="499784"/>
        </a:xfrm>
        <a:prstGeom prst="rect">
          <a:avLst/>
        </a:prstGeom>
      </xdr:spPr>
    </xdr:pic>
    <xdr:clientData/>
  </xdr:twoCellAnchor>
  <xdr:twoCellAnchor editAs="oneCell">
    <xdr:from>
      <xdr:col>3</xdr:col>
      <xdr:colOff>1258</xdr:colOff>
      <xdr:row>31</xdr:row>
      <xdr:rowOff>16807</xdr:rowOff>
    </xdr:from>
    <xdr:to>
      <xdr:col>3</xdr:col>
      <xdr:colOff>361258</xdr:colOff>
      <xdr:row>31</xdr:row>
      <xdr:rowOff>682252</xdr:rowOff>
    </xdr:to>
    <xdr:pic>
      <xdr:nvPicPr>
        <xdr:cNvPr id="82" name="Grafik 81">
          <a:extLst>
            <a:ext uri="{FF2B5EF4-FFF2-40B4-BE49-F238E27FC236}">
              <a16:creationId xmlns:a16="http://schemas.microsoft.com/office/drawing/2014/main" id="{EF3B46C4-723C-41FA-BE55-24CE547C0E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4555" y="14512666"/>
          <a:ext cx="360000" cy="66544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952500</xdr:rowOff>
    </xdr:from>
    <xdr:to>
      <xdr:col>3</xdr:col>
      <xdr:colOff>360000</xdr:colOff>
      <xdr:row>33</xdr:row>
      <xdr:rowOff>896942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6A268C2D-AED3-4B60-A6A7-83AF76C9F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5972234"/>
          <a:ext cx="360000" cy="8969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297654</xdr:rowOff>
        </xdr:from>
        <xdr:to>
          <xdr:col>5</xdr:col>
          <xdr:colOff>9525</xdr:colOff>
          <xdr:row>32</xdr:row>
          <xdr:rowOff>716754</xdr:rowOff>
        </xdr:to>
        <xdr:sp macro="" textlink="">
          <xdr:nvSpPr>
            <xdr:cNvPr id="3669" name="Check Box 597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B153E7C4-00F8-8AE4-60D0-CDF2A50E0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255979</xdr:rowOff>
        </xdr:from>
        <xdr:to>
          <xdr:col>5</xdr:col>
          <xdr:colOff>9525</xdr:colOff>
          <xdr:row>33</xdr:row>
          <xdr:rowOff>675079</xdr:rowOff>
        </xdr:to>
        <xdr:sp macro="" textlink="">
          <xdr:nvSpPr>
            <xdr:cNvPr id="3670" name="Check Box 598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DADA8B04-97F6-4CE3-1BA0-8D904CD21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40</xdr:row>
      <xdr:rowOff>130968</xdr:rowOff>
    </xdr:from>
    <xdr:to>
      <xdr:col>3</xdr:col>
      <xdr:colOff>360000</xdr:colOff>
      <xdr:row>41</xdr:row>
      <xdr:rowOff>727271</xdr:rowOff>
    </xdr:to>
    <xdr:pic>
      <xdr:nvPicPr>
        <xdr:cNvPr id="106" name="Grafik 105">
          <a:extLst>
            <a:ext uri="{FF2B5EF4-FFF2-40B4-BE49-F238E27FC236}">
              <a16:creationId xmlns:a16="http://schemas.microsoft.com/office/drawing/2014/main" id="{90760CB1-785B-4058-B6F4-F5EDB4A3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7019984"/>
          <a:ext cx="360000" cy="72727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360000</xdr:colOff>
      <xdr:row>42</xdr:row>
      <xdr:rowOff>464516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11A0F3A7-E058-45B8-B372-9C377B298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7752219"/>
          <a:ext cx="360000" cy="46451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360000</xdr:colOff>
      <xdr:row>43</xdr:row>
      <xdr:rowOff>650113</xdr:rowOff>
    </xdr:to>
    <xdr:pic>
      <xdr:nvPicPr>
        <xdr:cNvPr id="108" name="Grafik 107">
          <a:extLst>
            <a:ext uri="{FF2B5EF4-FFF2-40B4-BE49-F238E27FC236}">
              <a16:creationId xmlns:a16="http://schemas.microsoft.com/office/drawing/2014/main" id="{1A4FCD3E-86E8-4785-A99D-9DDD73AB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8246328"/>
          <a:ext cx="360000" cy="65011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43</xdr:row>
      <xdr:rowOff>678656</xdr:rowOff>
    </xdr:from>
    <xdr:to>
      <xdr:col>3</xdr:col>
      <xdr:colOff>360000</xdr:colOff>
      <xdr:row>44</xdr:row>
      <xdr:rowOff>708327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2453CEFB-75E9-4CFB-8114-AD61CF9DE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8924984"/>
          <a:ext cx="360000" cy="7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360000</xdr:colOff>
      <xdr:row>45</xdr:row>
      <xdr:rowOff>657534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F104329D-14B8-42F7-9E4B-6B82945BC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9716750"/>
          <a:ext cx="360000" cy="6575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601200</xdr:colOff>
      <xdr:row>46</xdr:row>
      <xdr:rowOff>541080</xdr:rowOff>
    </xdr:to>
    <xdr:pic>
      <xdr:nvPicPr>
        <xdr:cNvPr id="111" name="Grafik 110">
          <a:extLst>
            <a:ext uri="{FF2B5EF4-FFF2-40B4-BE49-F238E27FC236}">
              <a16:creationId xmlns:a16="http://schemas.microsoft.com/office/drawing/2014/main" id="{990DB7F9-55B0-454B-B753-D022F2842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0395406"/>
          <a:ext cx="601200" cy="5410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601200</xdr:colOff>
      <xdr:row>47</xdr:row>
      <xdr:rowOff>639574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264687B3-6C33-4844-BAE4-05588E83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0966906"/>
          <a:ext cx="601200" cy="63957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601200</xdr:colOff>
      <xdr:row>49</xdr:row>
      <xdr:rowOff>351692</xdr:rowOff>
    </xdr:to>
    <xdr:pic>
      <xdr:nvPicPr>
        <xdr:cNvPr id="113" name="Grafik 112">
          <a:extLst>
            <a:ext uri="{FF2B5EF4-FFF2-40B4-BE49-F238E27FC236}">
              <a16:creationId xmlns:a16="http://schemas.microsoft.com/office/drawing/2014/main" id="{295DE10A-5244-4CA9-9B73-BBF70D3E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2056328"/>
          <a:ext cx="601200" cy="3516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360000</xdr:colOff>
      <xdr:row>76</xdr:row>
      <xdr:rowOff>42898</xdr:rowOff>
    </xdr:to>
    <xdr:pic>
      <xdr:nvPicPr>
        <xdr:cNvPr id="119" name="Grafik 118">
          <a:extLst>
            <a:ext uri="{FF2B5EF4-FFF2-40B4-BE49-F238E27FC236}">
              <a16:creationId xmlns:a16="http://schemas.microsoft.com/office/drawing/2014/main" id="{3926F348-0E9B-41F0-BC37-DA81CCA2D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2580203"/>
          <a:ext cx="360000" cy="4834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601200</xdr:colOff>
      <xdr:row>52</xdr:row>
      <xdr:rowOff>555359</xdr:rowOff>
    </xdr:to>
    <xdr:pic>
      <xdr:nvPicPr>
        <xdr:cNvPr id="120" name="Grafik 119">
          <a:extLst>
            <a:ext uri="{FF2B5EF4-FFF2-40B4-BE49-F238E27FC236}">
              <a16:creationId xmlns:a16="http://schemas.microsoft.com/office/drawing/2014/main" id="{950F53DB-00A2-4693-9CDA-A666B8B7E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3092172"/>
          <a:ext cx="601200" cy="55535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601200</xdr:colOff>
      <xdr:row>53</xdr:row>
      <xdr:rowOff>503505</xdr:rowOff>
    </xdr:to>
    <xdr:pic>
      <xdr:nvPicPr>
        <xdr:cNvPr id="121" name="Grafik 120">
          <a:extLst>
            <a:ext uri="{FF2B5EF4-FFF2-40B4-BE49-F238E27FC236}">
              <a16:creationId xmlns:a16="http://schemas.microsoft.com/office/drawing/2014/main" id="{39D635EA-78A6-43E7-A639-9B4728B7F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3663672"/>
          <a:ext cx="601200" cy="5035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601200</xdr:colOff>
      <xdr:row>54</xdr:row>
      <xdr:rowOff>580158</xdr:rowOff>
    </xdr:to>
    <xdr:pic>
      <xdr:nvPicPr>
        <xdr:cNvPr id="122" name="Grafik 121">
          <a:extLst>
            <a:ext uri="{FF2B5EF4-FFF2-40B4-BE49-F238E27FC236}">
              <a16:creationId xmlns:a16="http://schemas.microsoft.com/office/drawing/2014/main" id="{F55F1255-1844-418D-BAFF-3CA18CF45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4187547"/>
          <a:ext cx="601200" cy="5801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360000</xdr:colOff>
      <xdr:row>55</xdr:row>
      <xdr:rowOff>332550</xdr:rowOff>
    </xdr:to>
    <xdr:pic>
      <xdr:nvPicPr>
        <xdr:cNvPr id="123" name="Grafik 122">
          <a:extLst>
            <a:ext uri="{FF2B5EF4-FFF2-40B4-BE49-F238E27FC236}">
              <a16:creationId xmlns:a16="http://schemas.microsoft.com/office/drawing/2014/main" id="{B614FC74-403D-4322-8F1A-5F9CFF976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4788813"/>
          <a:ext cx="360000" cy="3325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601200</xdr:colOff>
      <xdr:row>60</xdr:row>
      <xdr:rowOff>20564</xdr:rowOff>
    </xdr:to>
    <xdr:pic>
      <xdr:nvPicPr>
        <xdr:cNvPr id="124" name="Grafik 123">
          <a:extLst>
            <a:ext uri="{FF2B5EF4-FFF2-40B4-BE49-F238E27FC236}">
              <a16:creationId xmlns:a16="http://schemas.microsoft.com/office/drawing/2014/main" id="{6B4E23D2-8756-4F78-A34A-20FB665DA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6664047"/>
          <a:ext cx="601200" cy="5801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9525</xdr:colOff>
          <xdr:row>66</xdr:row>
          <xdr:rowOff>1190</xdr:rowOff>
        </xdr:to>
        <xdr:sp macro="" textlink="">
          <xdr:nvSpPr>
            <xdr:cNvPr id="3671" name="Check Box 599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1B733266-E45F-44D4-AEC9-488B545D4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65</xdr:row>
      <xdr:rowOff>0</xdr:rowOff>
    </xdr:from>
    <xdr:to>
      <xdr:col>3</xdr:col>
      <xdr:colOff>601200</xdr:colOff>
      <xdr:row>65</xdr:row>
      <xdr:rowOff>415580</xdr:rowOff>
    </xdr:to>
    <xdr:pic>
      <xdr:nvPicPr>
        <xdr:cNvPr id="125" name="Grafik 124">
          <a:extLst>
            <a:ext uri="{FF2B5EF4-FFF2-40B4-BE49-F238E27FC236}">
              <a16:creationId xmlns:a16="http://schemas.microsoft.com/office/drawing/2014/main" id="{FB797068-43F5-477F-8C5F-D1E0E2CA8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29737050"/>
          <a:ext cx="601200" cy="41558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601200</xdr:colOff>
      <xdr:row>64</xdr:row>
      <xdr:rowOff>406561</xdr:rowOff>
    </xdr:to>
    <xdr:pic>
      <xdr:nvPicPr>
        <xdr:cNvPr id="126" name="Grafik 125">
          <a:extLst>
            <a:ext uri="{FF2B5EF4-FFF2-40B4-BE49-F238E27FC236}">
              <a16:creationId xmlns:a16="http://schemas.microsoft.com/office/drawing/2014/main" id="{D4ECD818-C11E-44D1-A480-DD805A72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29298900"/>
          <a:ext cx="601200" cy="4065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47625</xdr:rowOff>
        </xdr:from>
        <xdr:to>
          <xdr:col>5</xdr:col>
          <xdr:colOff>9525</xdr:colOff>
          <xdr:row>64</xdr:row>
          <xdr:rowOff>361950</xdr:rowOff>
        </xdr:to>
        <xdr:sp macro="" textlink="">
          <xdr:nvSpPr>
            <xdr:cNvPr id="3672" name="Check Box 600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1A6AE8C6-E46B-45C1-8173-4B07FC395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60</xdr:row>
      <xdr:rowOff>511968</xdr:rowOff>
    </xdr:from>
    <xdr:to>
      <xdr:col>3</xdr:col>
      <xdr:colOff>360000</xdr:colOff>
      <xdr:row>61</xdr:row>
      <xdr:rowOff>507936</xdr:rowOff>
    </xdr:to>
    <xdr:pic>
      <xdr:nvPicPr>
        <xdr:cNvPr id="128" name="Grafik 127">
          <a:extLst>
            <a:ext uri="{FF2B5EF4-FFF2-40B4-BE49-F238E27FC236}">
              <a16:creationId xmlns:a16="http://schemas.microsoft.com/office/drawing/2014/main" id="{D7F4B0F2-F3B6-4631-8274-A84DD8C1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7735609"/>
          <a:ext cx="360000" cy="50793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21522</xdr:rowOff>
    </xdr:from>
    <xdr:to>
      <xdr:col>3</xdr:col>
      <xdr:colOff>360000</xdr:colOff>
      <xdr:row>62</xdr:row>
      <xdr:rowOff>557835</xdr:rowOff>
    </xdr:to>
    <xdr:pic>
      <xdr:nvPicPr>
        <xdr:cNvPr id="130" name="Grafik 129">
          <a:extLst>
            <a:ext uri="{FF2B5EF4-FFF2-40B4-BE49-F238E27FC236}">
              <a16:creationId xmlns:a16="http://schemas.microsoft.com/office/drawing/2014/main" id="{E14EC95D-6CFA-4661-ABE9-E1204B276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8263147"/>
          <a:ext cx="360000" cy="53631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601200</xdr:colOff>
      <xdr:row>63</xdr:row>
      <xdr:rowOff>455409</xdr:rowOff>
    </xdr:to>
    <xdr:pic>
      <xdr:nvPicPr>
        <xdr:cNvPr id="134" name="Grafik 133">
          <a:extLst>
            <a:ext uri="{FF2B5EF4-FFF2-40B4-BE49-F238E27FC236}">
              <a16:creationId xmlns:a16="http://schemas.microsoft.com/office/drawing/2014/main" id="{143B4772-A967-4115-81B0-ABFEF74D9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28813125"/>
          <a:ext cx="601200" cy="45540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601200</xdr:colOff>
      <xdr:row>67</xdr:row>
      <xdr:rowOff>425349</xdr:rowOff>
    </xdr:to>
    <xdr:pic>
      <xdr:nvPicPr>
        <xdr:cNvPr id="136" name="Grafik 135">
          <a:extLst>
            <a:ext uri="{FF2B5EF4-FFF2-40B4-BE49-F238E27FC236}">
              <a16:creationId xmlns:a16="http://schemas.microsoft.com/office/drawing/2014/main" id="{B7296A31-F1A9-4EF7-AB88-75348BED8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0325219"/>
          <a:ext cx="601200" cy="42534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67</xdr:row>
      <xdr:rowOff>439614</xdr:rowOff>
    </xdr:from>
    <xdr:to>
      <xdr:col>3</xdr:col>
      <xdr:colOff>601200</xdr:colOff>
      <xdr:row>68</xdr:row>
      <xdr:rowOff>292918</xdr:rowOff>
    </xdr:to>
    <xdr:pic>
      <xdr:nvPicPr>
        <xdr:cNvPr id="137" name="Grafik 136">
          <a:extLst>
            <a:ext uri="{FF2B5EF4-FFF2-40B4-BE49-F238E27FC236}">
              <a16:creationId xmlns:a16="http://schemas.microsoft.com/office/drawing/2014/main" id="{71D52235-1654-4E40-A407-32A68A79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0764833"/>
          <a:ext cx="601200" cy="29383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76</xdr:row>
      <xdr:rowOff>336122</xdr:rowOff>
    </xdr:from>
    <xdr:to>
      <xdr:col>3</xdr:col>
      <xdr:colOff>601200</xdr:colOff>
      <xdr:row>78</xdr:row>
      <xdr:rowOff>7370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CD7F47FC-0CB2-4E9C-BCFB-B779FCF3C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1101872"/>
          <a:ext cx="601200" cy="32013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601200</xdr:colOff>
      <xdr:row>75</xdr:row>
      <xdr:rowOff>420840</xdr:rowOff>
    </xdr:to>
    <xdr:pic>
      <xdr:nvPicPr>
        <xdr:cNvPr id="139" name="Grafik 138">
          <a:extLst>
            <a:ext uri="{FF2B5EF4-FFF2-40B4-BE49-F238E27FC236}">
              <a16:creationId xmlns:a16="http://schemas.microsoft.com/office/drawing/2014/main" id="{ED4A230E-2A54-4B4C-A580-5E1F4AC8A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4492406"/>
          <a:ext cx="601200" cy="42084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601200</xdr:colOff>
      <xdr:row>76</xdr:row>
      <xdr:rowOff>302103</xdr:rowOff>
    </xdr:to>
    <xdr:pic>
      <xdr:nvPicPr>
        <xdr:cNvPr id="156" name="Grafik 155">
          <a:extLst>
            <a:ext uri="{FF2B5EF4-FFF2-40B4-BE49-F238E27FC236}">
              <a16:creationId xmlns:a16="http://schemas.microsoft.com/office/drawing/2014/main" id="{81C716D9-75A7-477A-8005-8335A26D7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4932938"/>
          <a:ext cx="601200" cy="30210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601200</xdr:colOff>
      <xdr:row>77</xdr:row>
      <xdr:rowOff>289328</xdr:rowOff>
    </xdr:to>
    <xdr:pic>
      <xdr:nvPicPr>
        <xdr:cNvPr id="162" name="Grafik 161">
          <a:extLst>
            <a:ext uri="{FF2B5EF4-FFF2-40B4-BE49-F238E27FC236}">
              <a16:creationId xmlns:a16="http://schemas.microsoft.com/office/drawing/2014/main" id="{07F5FC32-B93C-4C49-B02D-EDC0BFF3D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5266313"/>
          <a:ext cx="601200" cy="28932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601200</xdr:colOff>
      <xdr:row>86</xdr:row>
      <xdr:rowOff>279558</xdr:rowOff>
    </xdr:to>
    <xdr:pic>
      <xdr:nvPicPr>
        <xdr:cNvPr id="163" name="Grafik 162">
          <a:extLst>
            <a:ext uri="{FF2B5EF4-FFF2-40B4-BE49-F238E27FC236}">
              <a16:creationId xmlns:a16="http://schemas.microsoft.com/office/drawing/2014/main" id="{38A875DB-359C-41D4-A53C-4348FFD24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7909500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601200</xdr:colOff>
      <xdr:row>85</xdr:row>
      <xdr:rowOff>279558</xdr:rowOff>
    </xdr:to>
    <xdr:pic>
      <xdr:nvPicPr>
        <xdr:cNvPr id="164" name="Grafik 163">
          <a:extLst>
            <a:ext uri="{FF2B5EF4-FFF2-40B4-BE49-F238E27FC236}">
              <a16:creationId xmlns:a16="http://schemas.microsoft.com/office/drawing/2014/main" id="{F3D012B3-649F-40C7-98C1-C3FAD7DBC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7564219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601200</xdr:colOff>
      <xdr:row>84</xdr:row>
      <xdr:rowOff>279558</xdr:rowOff>
    </xdr:to>
    <xdr:pic>
      <xdr:nvPicPr>
        <xdr:cNvPr id="165" name="Grafik 164">
          <a:extLst>
            <a:ext uri="{FF2B5EF4-FFF2-40B4-BE49-F238E27FC236}">
              <a16:creationId xmlns:a16="http://schemas.microsoft.com/office/drawing/2014/main" id="{BDD606E4-A82F-43DE-96A6-125C044A5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7242750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601200</xdr:colOff>
      <xdr:row>83</xdr:row>
      <xdr:rowOff>279558</xdr:rowOff>
    </xdr:to>
    <xdr:pic>
      <xdr:nvPicPr>
        <xdr:cNvPr id="168" name="Grafik 167">
          <a:extLst>
            <a:ext uri="{FF2B5EF4-FFF2-40B4-BE49-F238E27FC236}">
              <a16:creationId xmlns:a16="http://schemas.microsoft.com/office/drawing/2014/main" id="{AB17EA68-8291-424F-B45D-1250E7CC9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6939141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601200</xdr:colOff>
      <xdr:row>82</xdr:row>
      <xdr:rowOff>279558</xdr:rowOff>
    </xdr:to>
    <xdr:pic>
      <xdr:nvPicPr>
        <xdr:cNvPr id="169" name="Grafik 168">
          <a:extLst>
            <a:ext uri="{FF2B5EF4-FFF2-40B4-BE49-F238E27FC236}">
              <a16:creationId xmlns:a16="http://schemas.microsoft.com/office/drawing/2014/main" id="{70309A00-F2B0-494C-92F8-FB240BE0D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6635531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601200</xdr:colOff>
      <xdr:row>81</xdr:row>
      <xdr:rowOff>279558</xdr:rowOff>
    </xdr:to>
    <xdr:pic>
      <xdr:nvPicPr>
        <xdr:cNvPr id="172" name="Grafik 171">
          <a:extLst>
            <a:ext uri="{FF2B5EF4-FFF2-40B4-BE49-F238E27FC236}">
              <a16:creationId xmlns:a16="http://schemas.microsoft.com/office/drawing/2014/main" id="{E35CCA79-604C-48A0-AB85-A81955117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6320016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601200</xdr:colOff>
      <xdr:row>80</xdr:row>
      <xdr:rowOff>279558</xdr:rowOff>
    </xdr:to>
    <xdr:pic>
      <xdr:nvPicPr>
        <xdr:cNvPr id="174" name="Grafik 173">
          <a:extLst>
            <a:ext uri="{FF2B5EF4-FFF2-40B4-BE49-F238E27FC236}">
              <a16:creationId xmlns:a16="http://schemas.microsoft.com/office/drawing/2014/main" id="{6C9FA6BF-64E6-4D35-B699-7C779D61D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6016406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601200</xdr:colOff>
      <xdr:row>79</xdr:row>
      <xdr:rowOff>279558</xdr:rowOff>
    </xdr:to>
    <xdr:pic>
      <xdr:nvPicPr>
        <xdr:cNvPr id="175" name="Grafik 174">
          <a:extLst>
            <a:ext uri="{FF2B5EF4-FFF2-40B4-BE49-F238E27FC236}">
              <a16:creationId xmlns:a16="http://schemas.microsoft.com/office/drawing/2014/main" id="{F73D5117-E4FB-4D3F-8B19-6673832DF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5712797"/>
          <a:ext cx="601200" cy="279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601200</xdr:colOff>
      <xdr:row>88</xdr:row>
      <xdr:rowOff>345690</xdr:rowOff>
    </xdr:to>
    <xdr:pic>
      <xdr:nvPicPr>
        <xdr:cNvPr id="176" name="Grafik 175">
          <a:extLst>
            <a:ext uri="{FF2B5EF4-FFF2-40B4-BE49-F238E27FC236}">
              <a16:creationId xmlns:a16="http://schemas.microsoft.com/office/drawing/2014/main" id="{582F8ED6-A499-49D9-AA6B-B1DCC35A2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8344078"/>
          <a:ext cx="601200" cy="34569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601200</xdr:colOff>
      <xdr:row>89</xdr:row>
      <xdr:rowOff>434992</xdr:rowOff>
    </xdr:to>
    <xdr:pic>
      <xdr:nvPicPr>
        <xdr:cNvPr id="202" name="Grafik 201">
          <a:extLst>
            <a:ext uri="{FF2B5EF4-FFF2-40B4-BE49-F238E27FC236}">
              <a16:creationId xmlns:a16="http://schemas.microsoft.com/office/drawing/2014/main" id="{AB0F2DCD-C22D-451E-8025-BA139367C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8897719"/>
          <a:ext cx="601200" cy="4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360000</xdr:colOff>
      <xdr:row>95</xdr:row>
      <xdr:rowOff>360000</xdr:rowOff>
    </xdr:to>
    <xdr:pic>
      <xdr:nvPicPr>
        <xdr:cNvPr id="204" name="Grafik 203">
          <a:extLst>
            <a:ext uri="{FF2B5EF4-FFF2-40B4-BE49-F238E27FC236}">
              <a16:creationId xmlns:a16="http://schemas.microsoft.com/office/drawing/2014/main" id="{0D6F5EFB-FCB6-4599-A567-93CA8582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155876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360000</xdr:colOff>
      <xdr:row>94</xdr:row>
      <xdr:rowOff>380953</xdr:rowOff>
    </xdr:to>
    <xdr:pic>
      <xdr:nvPicPr>
        <xdr:cNvPr id="206" name="Grafik 205">
          <a:extLst>
            <a:ext uri="{FF2B5EF4-FFF2-40B4-BE49-F238E27FC236}">
              <a16:creationId xmlns:a16="http://schemas.microsoft.com/office/drawing/2014/main" id="{AD493E74-55C4-4086-BA48-C8C8403B1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1142047"/>
          <a:ext cx="360000" cy="38095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360000</xdr:colOff>
      <xdr:row>93</xdr:row>
      <xdr:rowOff>745181</xdr:rowOff>
    </xdr:to>
    <xdr:pic>
      <xdr:nvPicPr>
        <xdr:cNvPr id="208" name="Grafik 207">
          <a:extLst>
            <a:ext uri="{FF2B5EF4-FFF2-40B4-BE49-F238E27FC236}">
              <a16:creationId xmlns:a16="http://schemas.microsoft.com/office/drawing/2014/main" id="{9DF5EEB3-2B80-4FC6-90A1-F0D9B65BA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0725328"/>
          <a:ext cx="360000" cy="74518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360000</xdr:colOff>
      <xdr:row>92</xdr:row>
      <xdr:rowOff>603774</xdr:rowOff>
    </xdr:to>
    <xdr:pic>
      <xdr:nvPicPr>
        <xdr:cNvPr id="209" name="Grafik 208">
          <a:extLst>
            <a:ext uri="{FF2B5EF4-FFF2-40B4-BE49-F238E27FC236}">
              <a16:creationId xmlns:a16="http://schemas.microsoft.com/office/drawing/2014/main" id="{8BB817B0-7554-479C-A77C-A918A4E0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0296703"/>
          <a:ext cx="360000" cy="60377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601200</xdr:colOff>
      <xdr:row>91</xdr:row>
      <xdr:rowOff>450900</xdr:rowOff>
    </xdr:to>
    <xdr:pic>
      <xdr:nvPicPr>
        <xdr:cNvPr id="214" name="Grafik 213">
          <a:extLst>
            <a:ext uri="{FF2B5EF4-FFF2-40B4-BE49-F238E27FC236}">
              <a16:creationId xmlns:a16="http://schemas.microsoft.com/office/drawing/2014/main" id="{1E9EEFCC-94CF-4CCB-B1C1-A991CDC70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9790688"/>
          <a:ext cx="601200" cy="450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601200</xdr:colOff>
      <xdr:row>90</xdr:row>
      <xdr:rowOff>450900</xdr:rowOff>
    </xdr:to>
    <xdr:pic>
      <xdr:nvPicPr>
        <xdr:cNvPr id="216" name="Grafik 215">
          <a:extLst>
            <a:ext uri="{FF2B5EF4-FFF2-40B4-BE49-F238E27FC236}">
              <a16:creationId xmlns:a16="http://schemas.microsoft.com/office/drawing/2014/main" id="{D342FA75-2B92-4A00-9A16-B628F303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39278719"/>
          <a:ext cx="601200" cy="450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95</xdr:row>
      <xdr:rowOff>381000</xdr:rowOff>
    </xdr:from>
    <xdr:to>
      <xdr:col>3</xdr:col>
      <xdr:colOff>374654</xdr:colOff>
      <xdr:row>96</xdr:row>
      <xdr:rowOff>329712</xdr:rowOff>
    </xdr:to>
    <xdr:pic>
      <xdr:nvPicPr>
        <xdr:cNvPr id="217" name="Grafik 216">
          <a:extLst>
            <a:ext uri="{FF2B5EF4-FFF2-40B4-BE49-F238E27FC236}">
              <a16:creationId xmlns:a16="http://schemas.microsoft.com/office/drawing/2014/main" id="{5E368C53-70F7-4D9E-B16E-88D79AFF6F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4070" r="-1"/>
        <a:stretch/>
      </xdr:blipFill>
      <xdr:spPr>
        <a:xfrm>
          <a:off x="1613297" y="42356484"/>
          <a:ext cx="374654" cy="32971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360000</xdr:colOff>
      <xdr:row>97</xdr:row>
      <xdr:rowOff>581818</xdr:rowOff>
    </xdr:to>
    <xdr:pic>
      <xdr:nvPicPr>
        <xdr:cNvPr id="220" name="Grafik 219">
          <a:extLst>
            <a:ext uri="{FF2B5EF4-FFF2-40B4-BE49-F238E27FC236}">
              <a16:creationId xmlns:a16="http://schemas.microsoft.com/office/drawing/2014/main" id="{BE5331C6-97A8-4891-9723-DD46CD7C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2773203"/>
          <a:ext cx="360000" cy="58181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360000</xdr:colOff>
      <xdr:row>98</xdr:row>
      <xdr:rowOff>559223</xdr:rowOff>
    </xdr:to>
    <xdr:pic>
      <xdr:nvPicPr>
        <xdr:cNvPr id="221" name="Grafik 220">
          <a:extLst>
            <a:ext uri="{FF2B5EF4-FFF2-40B4-BE49-F238E27FC236}">
              <a16:creationId xmlns:a16="http://schemas.microsoft.com/office/drawing/2014/main" id="{A89D6597-7EFC-4429-B350-F2F21598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3374469"/>
          <a:ext cx="360000" cy="55922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360000</xdr:colOff>
      <xdr:row>100</xdr:row>
      <xdr:rowOff>714640</xdr:rowOff>
    </xdr:to>
    <xdr:pic>
      <xdr:nvPicPr>
        <xdr:cNvPr id="229" name="Grafik 228">
          <a:extLst>
            <a:ext uri="{FF2B5EF4-FFF2-40B4-BE49-F238E27FC236}">
              <a16:creationId xmlns:a16="http://schemas.microsoft.com/office/drawing/2014/main" id="{E20B17A8-B2F5-4962-989D-F5A68F001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4094797"/>
          <a:ext cx="360000" cy="71464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360000</xdr:colOff>
      <xdr:row>101</xdr:row>
      <xdr:rowOff>515206</xdr:rowOff>
    </xdr:to>
    <xdr:pic>
      <xdr:nvPicPr>
        <xdr:cNvPr id="235" name="Grafik 234">
          <a:extLst>
            <a:ext uri="{FF2B5EF4-FFF2-40B4-BE49-F238E27FC236}">
              <a16:creationId xmlns:a16="http://schemas.microsoft.com/office/drawing/2014/main" id="{9E50A39D-7FFD-4295-B719-89E3DC964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4821078"/>
          <a:ext cx="360000" cy="51520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360000</xdr:colOff>
      <xdr:row>102</xdr:row>
      <xdr:rowOff>344250</xdr:rowOff>
    </xdr:to>
    <xdr:pic>
      <xdr:nvPicPr>
        <xdr:cNvPr id="236" name="Grafik 235">
          <a:extLst>
            <a:ext uri="{FF2B5EF4-FFF2-40B4-BE49-F238E27FC236}">
              <a16:creationId xmlns:a16="http://schemas.microsoft.com/office/drawing/2014/main" id="{19BADC48-7BE9-4128-AE43-CFBD91F07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5362813"/>
          <a:ext cx="360000" cy="344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360000</xdr:colOff>
      <xdr:row>103</xdr:row>
      <xdr:rowOff>438237</xdr:rowOff>
    </xdr:to>
    <xdr:pic>
      <xdr:nvPicPr>
        <xdr:cNvPr id="239" name="Grafik 238">
          <a:extLst>
            <a:ext uri="{FF2B5EF4-FFF2-40B4-BE49-F238E27FC236}">
              <a16:creationId xmlns:a16="http://schemas.microsoft.com/office/drawing/2014/main" id="{992D0F88-67B5-44A6-8701-DD6B8FF6D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5755719"/>
          <a:ext cx="360000" cy="43823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360000</xdr:colOff>
      <xdr:row>104</xdr:row>
      <xdr:rowOff>522686</xdr:rowOff>
    </xdr:to>
    <xdr:pic>
      <xdr:nvPicPr>
        <xdr:cNvPr id="240" name="Grafik 239">
          <a:extLst>
            <a:ext uri="{FF2B5EF4-FFF2-40B4-BE49-F238E27FC236}">
              <a16:creationId xmlns:a16="http://schemas.microsoft.com/office/drawing/2014/main" id="{093B9F48-684E-4F7F-BF3D-E843AB2D6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6231969"/>
          <a:ext cx="360000" cy="52268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360000</xdr:colOff>
      <xdr:row>105</xdr:row>
      <xdr:rowOff>967651</xdr:rowOff>
    </xdr:to>
    <xdr:pic>
      <xdr:nvPicPr>
        <xdr:cNvPr id="243" name="Grafik 242">
          <a:extLst>
            <a:ext uri="{FF2B5EF4-FFF2-40B4-BE49-F238E27FC236}">
              <a16:creationId xmlns:a16="http://schemas.microsoft.com/office/drawing/2014/main" id="{71E15EA8-650A-4F6E-8BA1-187CC8795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6773703"/>
          <a:ext cx="360000" cy="96765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105</xdr:row>
      <xdr:rowOff>1012031</xdr:rowOff>
    </xdr:from>
    <xdr:to>
      <xdr:col>3</xdr:col>
      <xdr:colOff>360000</xdr:colOff>
      <xdr:row>106</xdr:row>
      <xdr:rowOff>582996</xdr:rowOff>
    </xdr:to>
    <xdr:pic>
      <xdr:nvPicPr>
        <xdr:cNvPr id="245" name="Grafik 244">
          <a:extLst>
            <a:ext uri="{FF2B5EF4-FFF2-40B4-BE49-F238E27FC236}">
              <a16:creationId xmlns:a16="http://schemas.microsoft.com/office/drawing/2014/main" id="{89A32C41-BDBD-4A9B-9A25-AE8E3EDF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7785734"/>
          <a:ext cx="360000" cy="58299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360000</xdr:colOff>
      <xdr:row>108</xdr:row>
      <xdr:rowOff>503497</xdr:rowOff>
    </xdr:to>
    <xdr:pic>
      <xdr:nvPicPr>
        <xdr:cNvPr id="255" name="Grafik 254">
          <a:extLst>
            <a:ext uri="{FF2B5EF4-FFF2-40B4-BE49-F238E27FC236}">
              <a16:creationId xmlns:a16="http://schemas.microsoft.com/office/drawing/2014/main" id="{58BE4A91-FD1C-423E-99C0-F5CC93BC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8535828"/>
          <a:ext cx="360000" cy="5034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360000</xdr:colOff>
      <xdr:row>109</xdr:row>
      <xdr:rowOff>532348</xdr:rowOff>
    </xdr:to>
    <xdr:pic>
      <xdr:nvPicPr>
        <xdr:cNvPr id="544" name="Grafik 543">
          <a:extLst>
            <a:ext uri="{FF2B5EF4-FFF2-40B4-BE49-F238E27FC236}">
              <a16:creationId xmlns:a16="http://schemas.microsoft.com/office/drawing/2014/main" id="{8121EB55-246C-4523-85AE-F57696A9A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9095422"/>
          <a:ext cx="360000" cy="5323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601200</xdr:colOff>
      <xdr:row>112</xdr:row>
      <xdr:rowOff>334418</xdr:rowOff>
    </xdr:to>
    <xdr:pic>
      <xdr:nvPicPr>
        <xdr:cNvPr id="545" name="Grafik 544">
          <a:extLst>
            <a:ext uri="{FF2B5EF4-FFF2-40B4-BE49-F238E27FC236}">
              <a16:creationId xmlns:a16="http://schemas.microsoft.com/office/drawing/2014/main" id="{C105DB7B-BE92-4DC6-BD1C-3C1C0DE0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49613344"/>
          <a:ext cx="601200" cy="33441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112</xdr:row>
      <xdr:rowOff>506015</xdr:rowOff>
    </xdr:from>
    <xdr:to>
      <xdr:col>3</xdr:col>
      <xdr:colOff>360000</xdr:colOff>
      <xdr:row>113</xdr:row>
      <xdr:rowOff>410059</xdr:rowOff>
    </xdr:to>
    <xdr:pic>
      <xdr:nvPicPr>
        <xdr:cNvPr id="546" name="Grafik 545">
          <a:extLst>
            <a:ext uri="{FF2B5EF4-FFF2-40B4-BE49-F238E27FC236}">
              <a16:creationId xmlns:a16="http://schemas.microsoft.com/office/drawing/2014/main" id="{32D6BFA7-BADB-4BCC-A323-E39129AC2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0119359"/>
          <a:ext cx="360000" cy="41006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360000</xdr:colOff>
      <xdr:row>114</xdr:row>
      <xdr:rowOff>491832</xdr:rowOff>
    </xdr:to>
    <xdr:pic>
      <xdr:nvPicPr>
        <xdr:cNvPr id="547" name="Grafik 546">
          <a:extLst>
            <a:ext uri="{FF2B5EF4-FFF2-40B4-BE49-F238E27FC236}">
              <a16:creationId xmlns:a16="http://schemas.microsoft.com/office/drawing/2014/main" id="{3CAB3834-EF19-4F9B-96FA-CE7F213B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0625375"/>
          <a:ext cx="360000" cy="49183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601200</xdr:colOff>
      <xdr:row>115</xdr:row>
      <xdr:rowOff>469554</xdr:rowOff>
    </xdr:to>
    <xdr:pic>
      <xdr:nvPicPr>
        <xdr:cNvPr id="548" name="Grafik 547">
          <a:extLst>
            <a:ext uri="{FF2B5EF4-FFF2-40B4-BE49-F238E27FC236}">
              <a16:creationId xmlns:a16="http://schemas.microsoft.com/office/drawing/2014/main" id="{93722FCD-A014-4364-A0E3-E810A7D7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1137344"/>
          <a:ext cx="601200" cy="46955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601200</xdr:colOff>
      <xdr:row>116</xdr:row>
      <xdr:rowOff>671903</xdr:rowOff>
    </xdr:to>
    <xdr:pic>
      <xdr:nvPicPr>
        <xdr:cNvPr id="550" name="Grafik 549">
          <a:extLst>
            <a:ext uri="{FF2B5EF4-FFF2-40B4-BE49-F238E27FC236}">
              <a16:creationId xmlns:a16="http://schemas.microsoft.com/office/drawing/2014/main" id="{C666D939-B667-42BB-B6D4-3C45029BE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1625500"/>
          <a:ext cx="601200" cy="671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110</xdr:row>
          <xdr:rowOff>106240</xdr:rowOff>
        </xdr:from>
        <xdr:to>
          <xdr:col>5</xdr:col>
          <xdr:colOff>9525</xdr:colOff>
          <xdr:row>110</xdr:row>
          <xdr:rowOff>306265</xdr:rowOff>
        </xdr:to>
        <xdr:sp macro="" textlink="">
          <xdr:nvSpPr>
            <xdr:cNvPr id="3673" name="Check Box 601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F2C7B1DA-09EF-4FC6-BCDB-1038295DF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111</xdr:row>
          <xdr:rowOff>113567</xdr:rowOff>
        </xdr:from>
        <xdr:to>
          <xdr:col>5</xdr:col>
          <xdr:colOff>9525</xdr:colOff>
          <xdr:row>111</xdr:row>
          <xdr:rowOff>313592</xdr:rowOff>
        </xdr:to>
        <xdr:sp macro="" textlink="">
          <xdr:nvSpPr>
            <xdr:cNvPr id="3674" name="Check Box 602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EF7C2681-D88E-4A02-9576-CB1AFFFA0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109</xdr:row>
      <xdr:rowOff>564173</xdr:rowOff>
    </xdr:from>
    <xdr:to>
      <xdr:col>3</xdr:col>
      <xdr:colOff>601200</xdr:colOff>
      <xdr:row>110</xdr:row>
      <xdr:rowOff>394539</xdr:rowOff>
    </xdr:to>
    <xdr:pic>
      <xdr:nvPicPr>
        <xdr:cNvPr id="551" name="Grafik 550">
          <a:extLst>
            <a:ext uri="{FF2B5EF4-FFF2-40B4-BE49-F238E27FC236}">
              <a16:creationId xmlns:a16="http://schemas.microsoft.com/office/drawing/2014/main" id="{A687E4DB-A4EC-46FF-A109-6E5DF0C23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50008448"/>
          <a:ext cx="601200" cy="39234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111</xdr:row>
      <xdr:rowOff>1</xdr:rowOff>
    </xdr:from>
    <xdr:to>
      <xdr:col>3</xdr:col>
      <xdr:colOff>601200</xdr:colOff>
      <xdr:row>111</xdr:row>
      <xdr:rowOff>307364</xdr:rowOff>
    </xdr:to>
    <xdr:pic>
      <xdr:nvPicPr>
        <xdr:cNvPr id="555" name="Grafik 554">
          <a:extLst>
            <a:ext uri="{FF2B5EF4-FFF2-40B4-BE49-F238E27FC236}">
              <a16:creationId xmlns:a16="http://schemas.microsoft.com/office/drawing/2014/main" id="{89C9B003-B415-4A2C-A153-0CA8939E6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50425351"/>
          <a:ext cx="601200" cy="30736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360000</xdr:colOff>
      <xdr:row>117</xdr:row>
      <xdr:rowOff>732825</xdr:rowOff>
    </xdr:to>
    <xdr:pic>
      <xdr:nvPicPr>
        <xdr:cNvPr id="562" name="Grafik 561">
          <a:extLst>
            <a:ext uri="{FF2B5EF4-FFF2-40B4-BE49-F238E27FC236}">
              <a16:creationId xmlns:a16="http://schemas.microsoft.com/office/drawing/2014/main" id="{214486F8-29AD-47B5-8B04-6A121CD2E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2875656"/>
          <a:ext cx="360000" cy="7328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360000</xdr:colOff>
      <xdr:row>118</xdr:row>
      <xdr:rowOff>537313</xdr:rowOff>
    </xdr:to>
    <xdr:pic>
      <xdr:nvPicPr>
        <xdr:cNvPr id="563" name="Grafik 562">
          <a:extLst>
            <a:ext uri="{FF2B5EF4-FFF2-40B4-BE49-F238E27FC236}">
              <a16:creationId xmlns:a16="http://schemas.microsoft.com/office/drawing/2014/main" id="{B1B98782-00AB-4A74-86B8-D333FCE70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3637656"/>
          <a:ext cx="360000" cy="53731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360000</xdr:colOff>
      <xdr:row>119</xdr:row>
      <xdr:rowOff>647838</xdr:rowOff>
    </xdr:to>
    <xdr:pic>
      <xdr:nvPicPr>
        <xdr:cNvPr id="564" name="Grafik 563">
          <a:extLst>
            <a:ext uri="{FF2B5EF4-FFF2-40B4-BE49-F238E27FC236}">
              <a16:creationId xmlns:a16="http://schemas.microsoft.com/office/drawing/2014/main" id="{DDFBCBA6-D1A5-4EE3-AB3A-5B0CC2F37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4209156"/>
          <a:ext cx="360000" cy="6478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360000</xdr:colOff>
      <xdr:row>120</xdr:row>
      <xdr:rowOff>521739</xdr:rowOff>
    </xdr:to>
    <xdr:pic>
      <xdr:nvPicPr>
        <xdr:cNvPr id="565" name="Grafik 564">
          <a:extLst>
            <a:ext uri="{FF2B5EF4-FFF2-40B4-BE49-F238E27FC236}">
              <a16:creationId xmlns:a16="http://schemas.microsoft.com/office/drawing/2014/main" id="{1D509D0D-6537-4300-9087-AD6FC2327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4887813"/>
          <a:ext cx="360000" cy="52173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360000</xdr:colOff>
      <xdr:row>121</xdr:row>
      <xdr:rowOff>858627</xdr:rowOff>
    </xdr:to>
    <xdr:pic>
      <xdr:nvPicPr>
        <xdr:cNvPr id="566" name="Grafik 565">
          <a:extLst>
            <a:ext uri="{FF2B5EF4-FFF2-40B4-BE49-F238E27FC236}">
              <a16:creationId xmlns:a16="http://schemas.microsoft.com/office/drawing/2014/main" id="{CC1315E0-664B-442A-B64D-224BEA796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5441453"/>
          <a:ext cx="360000" cy="85862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360000</xdr:colOff>
      <xdr:row>122</xdr:row>
      <xdr:rowOff>666667</xdr:rowOff>
    </xdr:to>
    <xdr:pic>
      <xdr:nvPicPr>
        <xdr:cNvPr id="567" name="Grafik 566">
          <a:extLst>
            <a:ext uri="{FF2B5EF4-FFF2-40B4-BE49-F238E27FC236}">
              <a16:creationId xmlns:a16="http://schemas.microsoft.com/office/drawing/2014/main" id="{D71E0F3D-F443-4C1D-8357-4CDA0E531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6328469"/>
          <a:ext cx="360000" cy="6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601200</xdr:colOff>
      <xdr:row>124</xdr:row>
      <xdr:rowOff>601200</xdr:rowOff>
    </xdr:to>
    <xdr:pic>
      <xdr:nvPicPr>
        <xdr:cNvPr id="650" name="Grafik 649">
          <a:extLst>
            <a:ext uri="{FF2B5EF4-FFF2-40B4-BE49-F238E27FC236}">
              <a16:creationId xmlns:a16="http://schemas.microsoft.com/office/drawing/2014/main" id="{AA3D4790-84C8-4D3D-9ED2-8C4E0E2E5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7144047"/>
          <a:ext cx="601200" cy="60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601200</xdr:colOff>
      <xdr:row>125</xdr:row>
      <xdr:rowOff>713590</xdr:rowOff>
    </xdr:to>
    <xdr:pic>
      <xdr:nvPicPr>
        <xdr:cNvPr id="651" name="Grafik 650">
          <a:extLst>
            <a:ext uri="{FF2B5EF4-FFF2-40B4-BE49-F238E27FC236}">
              <a16:creationId xmlns:a16="http://schemas.microsoft.com/office/drawing/2014/main" id="{59BEA777-F7AB-43C4-8642-4DD4B5F84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7775078"/>
          <a:ext cx="601200" cy="71359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601200</xdr:colOff>
      <xdr:row>126</xdr:row>
      <xdr:rowOff>946773</xdr:rowOff>
    </xdr:to>
    <xdr:pic>
      <xdr:nvPicPr>
        <xdr:cNvPr id="655" name="Grafik 654">
          <a:extLst>
            <a:ext uri="{FF2B5EF4-FFF2-40B4-BE49-F238E27FC236}">
              <a16:creationId xmlns:a16="http://schemas.microsoft.com/office/drawing/2014/main" id="{F8D5DB9B-B0BD-4231-B973-3031C11F2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8507313"/>
          <a:ext cx="601200" cy="94677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601200</xdr:colOff>
      <xdr:row>127</xdr:row>
      <xdr:rowOff>767081</xdr:rowOff>
    </xdr:to>
    <xdr:pic>
      <xdr:nvPicPr>
        <xdr:cNvPr id="656" name="Grafik 655">
          <a:extLst>
            <a:ext uri="{FF2B5EF4-FFF2-40B4-BE49-F238E27FC236}">
              <a16:creationId xmlns:a16="http://schemas.microsoft.com/office/drawing/2014/main" id="{BE1ACA36-F99A-491C-BEF9-0D14736BC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59477672"/>
          <a:ext cx="601200" cy="76708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601200</xdr:colOff>
      <xdr:row>128</xdr:row>
      <xdr:rowOff>776995</xdr:rowOff>
    </xdr:to>
    <xdr:pic>
      <xdr:nvPicPr>
        <xdr:cNvPr id="657" name="Grafik 656">
          <a:extLst>
            <a:ext uri="{FF2B5EF4-FFF2-40B4-BE49-F238E27FC236}">
              <a16:creationId xmlns:a16="http://schemas.microsoft.com/office/drawing/2014/main" id="{9A5DA327-F443-4B11-81DA-D5A37E270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0275391"/>
          <a:ext cx="601200" cy="77699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128</xdr:row>
      <xdr:rowOff>797718</xdr:rowOff>
    </xdr:from>
    <xdr:to>
      <xdr:col>3</xdr:col>
      <xdr:colOff>601200</xdr:colOff>
      <xdr:row>129</xdr:row>
      <xdr:rowOff>785881</xdr:rowOff>
    </xdr:to>
    <xdr:pic>
      <xdr:nvPicPr>
        <xdr:cNvPr id="658" name="Grafik 657">
          <a:extLst>
            <a:ext uri="{FF2B5EF4-FFF2-40B4-BE49-F238E27FC236}">
              <a16:creationId xmlns:a16="http://schemas.microsoft.com/office/drawing/2014/main" id="{BD0E3544-1E31-445F-A55B-53C96698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1073109"/>
          <a:ext cx="601200" cy="78588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601200</xdr:colOff>
      <xdr:row>130</xdr:row>
      <xdr:rowOff>1034323</xdr:rowOff>
    </xdr:to>
    <xdr:pic>
      <xdr:nvPicPr>
        <xdr:cNvPr id="659" name="Grafik 658">
          <a:extLst>
            <a:ext uri="{FF2B5EF4-FFF2-40B4-BE49-F238E27FC236}">
              <a16:creationId xmlns:a16="http://schemas.microsoft.com/office/drawing/2014/main" id="{36678A85-5CAF-47F6-9F29-098C5075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1894641"/>
          <a:ext cx="601200" cy="103432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601200</xdr:colOff>
      <xdr:row>131</xdr:row>
      <xdr:rowOff>790741</xdr:rowOff>
    </xdr:to>
    <xdr:pic>
      <xdr:nvPicPr>
        <xdr:cNvPr id="660" name="Grafik 659">
          <a:extLst>
            <a:ext uri="{FF2B5EF4-FFF2-40B4-BE49-F238E27FC236}">
              <a16:creationId xmlns:a16="http://schemas.microsoft.com/office/drawing/2014/main" id="{CD2C4887-65E2-46AE-A21C-E93DCE96D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2960250"/>
          <a:ext cx="601200" cy="79074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131</xdr:row>
      <xdr:rowOff>827484</xdr:rowOff>
    </xdr:from>
    <xdr:to>
      <xdr:col>3</xdr:col>
      <xdr:colOff>601200</xdr:colOff>
      <xdr:row>132</xdr:row>
      <xdr:rowOff>711643</xdr:rowOff>
    </xdr:to>
    <xdr:pic>
      <xdr:nvPicPr>
        <xdr:cNvPr id="661" name="Grafik 660">
          <a:extLst>
            <a:ext uri="{FF2B5EF4-FFF2-40B4-BE49-F238E27FC236}">
              <a16:creationId xmlns:a16="http://schemas.microsoft.com/office/drawing/2014/main" id="{F2150203-ED09-4F09-8341-7AF91AE58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3787734"/>
          <a:ext cx="601200" cy="71164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601200</xdr:colOff>
      <xdr:row>133</xdr:row>
      <xdr:rowOff>696905</xdr:rowOff>
    </xdr:to>
    <xdr:pic>
      <xdr:nvPicPr>
        <xdr:cNvPr id="662" name="Grafik 661">
          <a:extLst>
            <a:ext uri="{FF2B5EF4-FFF2-40B4-BE49-F238E27FC236}">
              <a16:creationId xmlns:a16="http://schemas.microsoft.com/office/drawing/2014/main" id="{042F9249-7AA8-4E44-8C06-6DD5AEFCE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4531875"/>
          <a:ext cx="601200" cy="6969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133</xdr:row>
      <xdr:rowOff>732234</xdr:rowOff>
    </xdr:from>
    <xdr:to>
      <xdr:col>3</xdr:col>
      <xdr:colOff>601200</xdr:colOff>
      <xdr:row>134</xdr:row>
      <xdr:rowOff>550098</xdr:rowOff>
    </xdr:to>
    <xdr:pic>
      <xdr:nvPicPr>
        <xdr:cNvPr id="663" name="Grafik 662">
          <a:extLst>
            <a:ext uri="{FF2B5EF4-FFF2-40B4-BE49-F238E27FC236}">
              <a16:creationId xmlns:a16="http://schemas.microsoft.com/office/drawing/2014/main" id="{572FAF52-4FF9-452C-8649-BA9C499A8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5264109"/>
          <a:ext cx="601200" cy="55009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601200</xdr:colOff>
      <xdr:row>135</xdr:row>
      <xdr:rowOff>779225</xdr:rowOff>
    </xdr:to>
    <xdr:pic>
      <xdr:nvPicPr>
        <xdr:cNvPr id="664" name="Grafik 663">
          <a:extLst>
            <a:ext uri="{FF2B5EF4-FFF2-40B4-BE49-F238E27FC236}">
              <a16:creationId xmlns:a16="http://schemas.microsoft.com/office/drawing/2014/main" id="{8F4975E8-29B8-42C5-B4BD-7935C94B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5996344"/>
          <a:ext cx="601200" cy="7792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601200</xdr:colOff>
      <xdr:row>136</xdr:row>
      <xdr:rowOff>837909</xdr:rowOff>
    </xdr:to>
    <xdr:pic>
      <xdr:nvPicPr>
        <xdr:cNvPr id="665" name="Grafik 664">
          <a:extLst>
            <a:ext uri="{FF2B5EF4-FFF2-40B4-BE49-F238E27FC236}">
              <a16:creationId xmlns:a16="http://schemas.microsoft.com/office/drawing/2014/main" id="{8F3937E8-3684-4730-85DF-092F81EA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6794063"/>
          <a:ext cx="601200" cy="83790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601200</xdr:colOff>
      <xdr:row>137</xdr:row>
      <xdr:rowOff>840839</xdr:rowOff>
    </xdr:to>
    <xdr:pic>
      <xdr:nvPicPr>
        <xdr:cNvPr id="666" name="Grafik 665">
          <a:extLst>
            <a:ext uri="{FF2B5EF4-FFF2-40B4-BE49-F238E27FC236}">
              <a16:creationId xmlns:a16="http://schemas.microsoft.com/office/drawing/2014/main" id="{040E32B6-EAE5-4F5A-A77F-9242D70EF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7663219"/>
          <a:ext cx="601200" cy="84083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601200</xdr:colOff>
      <xdr:row>138</xdr:row>
      <xdr:rowOff>776712</xdr:rowOff>
    </xdr:to>
    <xdr:pic>
      <xdr:nvPicPr>
        <xdr:cNvPr id="667" name="Grafik 666">
          <a:extLst>
            <a:ext uri="{FF2B5EF4-FFF2-40B4-BE49-F238E27FC236}">
              <a16:creationId xmlns:a16="http://schemas.microsoft.com/office/drawing/2014/main" id="{B55E2DDA-F5E2-4C74-9987-9F49A43DF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8538328"/>
          <a:ext cx="601200" cy="77671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601200</xdr:colOff>
      <xdr:row>139</xdr:row>
      <xdr:rowOff>604981</xdr:rowOff>
    </xdr:to>
    <xdr:pic>
      <xdr:nvPicPr>
        <xdr:cNvPr id="668" name="Grafik 667">
          <a:extLst>
            <a:ext uri="{FF2B5EF4-FFF2-40B4-BE49-F238E27FC236}">
              <a16:creationId xmlns:a16="http://schemas.microsoft.com/office/drawing/2014/main" id="{7D87FBC1-D9EF-4D31-AB6F-FE991C59C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9336047"/>
          <a:ext cx="601200" cy="6049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686992</xdr:colOff>
          <xdr:row>139</xdr:row>
          <xdr:rowOff>35718</xdr:rowOff>
        </xdr:from>
        <xdr:to>
          <xdr:col>5</xdr:col>
          <xdr:colOff>1</xdr:colOff>
          <xdr:row>139</xdr:row>
          <xdr:rowOff>569118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52804465-EC98-29CE-381A-4554606029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686992</xdr:colOff>
          <xdr:row>138</xdr:row>
          <xdr:rowOff>133350</xdr:rowOff>
        </xdr:from>
        <xdr:to>
          <xdr:col>5</xdr:col>
          <xdr:colOff>1</xdr:colOff>
          <xdr:row>138</xdr:row>
          <xdr:rowOff>666750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35DE4209-78EF-A1FE-9148-DA92899A0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686992</xdr:colOff>
          <xdr:row>137</xdr:row>
          <xdr:rowOff>186928</xdr:rowOff>
        </xdr:from>
        <xdr:to>
          <xdr:col>5</xdr:col>
          <xdr:colOff>1</xdr:colOff>
          <xdr:row>137</xdr:row>
          <xdr:rowOff>720328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D2B160BC-F0B4-DC69-3740-4F1A88CD9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17858</xdr:colOff>
          <xdr:row>136</xdr:row>
          <xdr:rowOff>190500</xdr:rowOff>
        </xdr:from>
        <xdr:to>
          <xdr:col>5</xdr:col>
          <xdr:colOff>27383</xdr:colOff>
          <xdr:row>136</xdr:row>
          <xdr:rowOff>723900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9DCFBF16-1F28-593D-2823-976D0FEE5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35719</xdr:colOff>
          <xdr:row>135</xdr:row>
          <xdr:rowOff>130970</xdr:rowOff>
        </xdr:from>
        <xdr:to>
          <xdr:col>5</xdr:col>
          <xdr:colOff>45244</xdr:colOff>
          <xdr:row>135</xdr:row>
          <xdr:rowOff>664370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F89074-5F05-80F6-1C84-53CC2358B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35721</xdr:colOff>
          <xdr:row>134</xdr:row>
          <xdr:rowOff>101205</xdr:rowOff>
        </xdr:from>
        <xdr:to>
          <xdr:col>5</xdr:col>
          <xdr:colOff>45246</xdr:colOff>
          <xdr:row>135</xdr:row>
          <xdr:rowOff>3574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EC01B071-ACF9-596D-74E4-8FFC6AB4E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133</xdr:row>
          <xdr:rowOff>113111</xdr:rowOff>
        </xdr:from>
        <xdr:to>
          <xdr:col>5</xdr:col>
          <xdr:colOff>28575</xdr:colOff>
          <xdr:row>133</xdr:row>
          <xdr:rowOff>646511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FA3C761A-365E-0ACB-2EF9-A52CA1E9B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132</xdr:row>
          <xdr:rowOff>107158</xdr:rowOff>
        </xdr:from>
        <xdr:to>
          <xdr:col>5</xdr:col>
          <xdr:colOff>28575</xdr:colOff>
          <xdr:row>132</xdr:row>
          <xdr:rowOff>640558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3E273303-5908-B7FC-F890-FFF75BCD5A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131</xdr:row>
          <xdr:rowOff>160735</xdr:rowOff>
        </xdr:from>
        <xdr:to>
          <xdr:col>5</xdr:col>
          <xdr:colOff>28575</xdr:colOff>
          <xdr:row>131</xdr:row>
          <xdr:rowOff>694135</xdr:rowOff>
        </xdr:to>
        <xdr:sp macro="" textlink="">
          <xdr:nvSpPr>
            <xdr:cNvPr id="3709" name="Check Box 637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50D7A169-1B38-0D11-3224-25356A8DE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130</xdr:row>
          <xdr:rowOff>285748</xdr:rowOff>
        </xdr:from>
        <xdr:to>
          <xdr:col>5</xdr:col>
          <xdr:colOff>28575</xdr:colOff>
          <xdr:row>130</xdr:row>
          <xdr:rowOff>819148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B9B01184-DB31-3113-F48E-C81699FA8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129</xdr:row>
          <xdr:rowOff>130970</xdr:rowOff>
        </xdr:from>
        <xdr:to>
          <xdr:col>5</xdr:col>
          <xdr:colOff>28575</xdr:colOff>
          <xdr:row>129</xdr:row>
          <xdr:rowOff>664370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D79569F6-944F-CEDF-F95B-18FBCCB4B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128</xdr:row>
          <xdr:rowOff>125017</xdr:rowOff>
        </xdr:from>
        <xdr:to>
          <xdr:col>5</xdr:col>
          <xdr:colOff>28575</xdr:colOff>
          <xdr:row>128</xdr:row>
          <xdr:rowOff>658417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25B50E83-D1E7-B558-1F39-93358F109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127</xdr:row>
          <xdr:rowOff>142876</xdr:rowOff>
        </xdr:from>
        <xdr:to>
          <xdr:col>5</xdr:col>
          <xdr:colOff>28575</xdr:colOff>
          <xdr:row>127</xdr:row>
          <xdr:rowOff>676276</xdr:rowOff>
        </xdr:to>
        <xdr:sp macro="" textlink="">
          <xdr:nvSpPr>
            <xdr:cNvPr id="3713" name="Check Box 641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4BA1D0DE-5488-0E88-532B-FC4026D44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126</xdr:row>
          <xdr:rowOff>190500</xdr:rowOff>
        </xdr:from>
        <xdr:to>
          <xdr:col>5</xdr:col>
          <xdr:colOff>28575</xdr:colOff>
          <xdr:row>126</xdr:row>
          <xdr:rowOff>723900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9D03F448-A17A-E7E0-91EE-5F18FA153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125</xdr:row>
          <xdr:rowOff>119064</xdr:rowOff>
        </xdr:from>
        <xdr:to>
          <xdr:col>5</xdr:col>
          <xdr:colOff>28575</xdr:colOff>
          <xdr:row>125</xdr:row>
          <xdr:rowOff>652464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E87C7035-A19D-16DE-AA20-5FA688ED3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124</xdr:row>
          <xdr:rowOff>53581</xdr:rowOff>
        </xdr:from>
        <xdr:to>
          <xdr:col>5</xdr:col>
          <xdr:colOff>28575</xdr:colOff>
          <xdr:row>124</xdr:row>
          <xdr:rowOff>589362</xdr:rowOff>
        </xdr:to>
        <xdr:sp macro="" textlink="">
          <xdr:nvSpPr>
            <xdr:cNvPr id="3716" name="Check Box 644" hidden="1">
              <a:extLst>
                <a:ext uri="{63B3BB69-23CF-44E3-9099-C40C66FF867C}">
                  <a14:compatExt spid="_x0000_s3716"/>
                </a:ext>
                <a:ext uri="{FF2B5EF4-FFF2-40B4-BE49-F238E27FC236}">
                  <a16:creationId xmlns:a16="http://schemas.microsoft.com/office/drawing/2014/main" id="{A8CAE917-E0BB-3FAB-8534-9F0630BC1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141</xdr:row>
      <xdr:rowOff>0</xdr:rowOff>
    </xdr:from>
    <xdr:to>
      <xdr:col>3</xdr:col>
      <xdr:colOff>601200</xdr:colOff>
      <xdr:row>141</xdr:row>
      <xdr:rowOff>413325</xdr:rowOff>
    </xdr:to>
    <xdr:pic>
      <xdr:nvPicPr>
        <xdr:cNvPr id="3717" name="Grafik 3716">
          <a:extLst>
            <a:ext uri="{FF2B5EF4-FFF2-40B4-BE49-F238E27FC236}">
              <a16:creationId xmlns:a16="http://schemas.microsoft.com/office/drawing/2014/main" id="{E9B81946-013C-4C8A-829A-BAFD85939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69984938"/>
          <a:ext cx="601200" cy="4133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601200</xdr:colOff>
      <xdr:row>142</xdr:row>
      <xdr:rowOff>529807</xdr:rowOff>
    </xdr:to>
    <xdr:pic>
      <xdr:nvPicPr>
        <xdr:cNvPr id="3718" name="Grafik 3717">
          <a:extLst>
            <a:ext uri="{FF2B5EF4-FFF2-40B4-BE49-F238E27FC236}">
              <a16:creationId xmlns:a16="http://schemas.microsoft.com/office/drawing/2014/main" id="{D3EE6E32-6113-4844-B070-F75DFAFD7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0490953"/>
          <a:ext cx="601200" cy="52980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601200</xdr:colOff>
      <xdr:row>149</xdr:row>
      <xdr:rowOff>365254</xdr:rowOff>
    </xdr:to>
    <xdr:pic>
      <xdr:nvPicPr>
        <xdr:cNvPr id="3719" name="Grafik 3718">
          <a:extLst>
            <a:ext uri="{FF2B5EF4-FFF2-40B4-BE49-F238E27FC236}">
              <a16:creationId xmlns:a16="http://schemas.microsoft.com/office/drawing/2014/main" id="{342D8AF4-978A-4AD0-B994-F384D6BE5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3044844"/>
          <a:ext cx="601200" cy="36525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149</xdr:row>
      <xdr:rowOff>458390</xdr:rowOff>
    </xdr:from>
    <xdr:to>
      <xdr:col>3</xdr:col>
      <xdr:colOff>601200</xdr:colOff>
      <xdr:row>150</xdr:row>
      <xdr:rowOff>365253</xdr:rowOff>
    </xdr:to>
    <xdr:pic>
      <xdr:nvPicPr>
        <xdr:cNvPr id="3720" name="Grafik 3719">
          <a:extLst>
            <a:ext uri="{FF2B5EF4-FFF2-40B4-BE49-F238E27FC236}">
              <a16:creationId xmlns:a16="http://schemas.microsoft.com/office/drawing/2014/main" id="{1BF16CD5-3B2F-4668-B3FC-1AA5758D1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3503234"/>
          <a:ext cx="601200" cy="36525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601200</xdr:colOff>
      <xdr:row>151</xdr:row>
      <xdr:rowOff>402804</xdr:rowOff>
    </xdr:to>
    <xdr:pic>
      <xdr:nvPicPr>
        <xdr:cNvPr id="3721" name="Grafik 3720">
          <a:extLst>
            <a:ext uri="{FF2B5EF4-FFF2-40B4-BE49-F238E27FC236}">
              <a16:creationId xmlns:a16="http://schemas.microsoft.com/office/drawing/2014/main" id="{7B0E1B40-FFA9-4AB2-9F5A-4C09E49E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3949719"/>
          <a:ext cx="601200" cy="40280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601200</xdr:colOff>
      <xdr:row>153</xdr:row>
      <xdr:rowOff>539779</xdr:rowOff>
    </xdr:to>
    <xdr:pic>
      <xdr:nvPicPr>
        <xdr:cNvPr id="3722" name="Grafik 3721">
          <a:extLst>
            <a:ext uri="{FF2B5EF4-FFF2-40B4-BE49-F238E27FC236}">
              <a16:creationId xmlns:a16="http://schemas.microsoft.com/office/drawing/2014/main" id="{114584A8-39F9-49BE-A191-4E1E33355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4527172"/>
          <a:ext cx="601200" cy="5397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154</xdr:row>
      <xdr:rowOff>535781</xdr:rowOff>
    </xdr:from>
    <xdr:to>
      <xdr:col>3</xdr:col>
      <xdr:colOff>601200</xdr:colOff>
      <xdr:row>155</xdr:row>
      <xdr:rowOff>726467</xdr:rowOff>
    </xdr:to>
    <xdr:pic>
      <xdr:nvPicPr>
        <xdr:cNvPr id="3724" name="Grafik 3723">
          <a:extLst>
            <a:ext uri="{FF2B5EF4-FFF2-40B4-BE49-F238E27FC236}">
              <a16:creationId xmlns:a16="http://schemas.microsoft.com/office/drawing/2014/main" id="{383332EF-8228-4D4B-9DA1-3E15924B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5646359"/>
          <a:ext cx="601200" cy="7264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156</xdr:row>
      <xdr:rowOff>130968</xdr:rowOff>
    </xdr:from>
    <xdr:to>
      <xdr:col>3</xdr:col>
      <xdr:colOff>601200</xdr:colOff>
      <xdr:row>157</xdr:row>
      <xdr:rowOff>462916</xdr:rowOff>
    </xdr:to>
    <xdr:pic>
      <xdr:nvPicPr>
        <xdr:cNvPr id="3725" name="Grafik 3724">
          <a:extLst>
            <a:ext uri="{FF2B5EF4-FFF2-40B4-BE49-F238E27FC236}">
              <a16:creationId xmlns:a16="http://schemas.microsoft.com/office/drawing/2014/main" id="{4A529559-A884-44B6-AD46-08C6309F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6551234"/>
          <a:ext cx="601200" cy="46291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601200</xdr:colOff>
      <xdr:row>158</xdr:row>
      <xdr:rowOff>627885</xdr:rowOff>
    </xdr:to>
    <xdr:pic>
      <xdr:nvPicPr>
        <xdr:cNvPr id="3726" name="Grafik 3725">
          <a:extLst>
            <a:ext uri="{FF2B5EF4-FFF2-40B4-BE49-F238E27FC236}">
              <a16:creationId xmlns:a16="http://schemas.microsoft.com/office/drawing/2014/main" id="{B84F2C24-B191-4CDE-8CCC-CB90EB811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7331094"/>
          <a:ext cx="601200" cy="62788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601200</xdr:colOff>
      <xdr:row>166</xdr:row>
      <xdr:rowOff>960000</xdr:rowOff>
    </xdr:to>
    <xdr:pic>
      <xdr:nvPicPr>
        <xdr:cNvPr id="3727" name="Grafik 3726">
          <a:extLst>
            <a:ext uri="{FF2B5EF4-FFF2-40B4-BE49-F238E27FC236}">
              <a16:creationId xmlns:a16="http://schemas.microsoft.com/office/drawing/2014/main" id="{87F73482-5BF2-419F-9F21-50213C81D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8277641"/>
          <a:ext cx="601200" cy="9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601200</xdr:colOff>
      <xdr:row>167</xdr:row>
      <xdr:rowOff>576400</xdr:rowOff>
    </xdr:to>
    <xdr:pic>
      <xdr:nvPicPr>
        <xdr:cNvPr id="3728" name="Grafik 3727">
          <a:extLst>
            <a:ext uri="{FF2B5EF4-FFF2-40B4-BE49-F238E27FC236}">
              <a16:creationId xmlns:a16="http://schemas.microsoft.com/office/drawing/2014/main" id="{FCAA8566-7B66-412D-A1E3-3A319AD65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9277766"/>
          <a:ext cx="601200" cy="5764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601200</xdr:colOff>
      <xdr:row>163</xdr:row>
      <xdr:rowOff>995776</xdr:rowOff>
    </xdr:to>
    <xdr:pic>
      <xdr:nvPicPr>
        <xdr:cNvPr id="3729" name="Grafik 3728">
          <a:extLst>
            <a:ext uri="{FF2B5EF4-FFF2-40B4-BE49-F238E27FC236}">
              <a16:creationId xmlns:a16="http://schemas.microsoft.com/office/drawing/2014/main" id="{1B8698D9-9C9D-AF54-BEEF-4820A270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8277641"/>
          <a:ext cx="601200" cy="9957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601200</xdr:colOff>
      <xdr:row>164</xdr:row>
      <xdr:rowOff>567382</xdr:rowOff>
    </xdr:to>
    <xdr:pic>
      <xdr:nvPicPr>
        <xdr:cNvPr id="3730" name="Grafik 3729">
          <a:extLst>
            <a:ext uri="{FF2B5EF4-FFF2-40B4-BE49-F238E27FC236}">
              <a16:creationId xmlns:a16="http://schemas.microsoft.com/office/drawing/2014/main" id="{44FF5938-1075-C211-5287-3708005C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9277766"/>
          <a:ext cx="601200" cy="56738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601200</xdr:colOff>
      <xdr:row>165</xdr:row>
      <xdr:rowOff>402804</xdr:rowOff>
    </xdr:to>
    <xdr:pic>
      <xdr:nvPicPr>
        <xdr:cNvPr id="3731" name="Grafik 3730">
          <a:extLst>
            <a:ext uri="{FF2B5EF4-FFF2-40B4-BE49-F238E27FC236}">
              <a16:creationId xmlns:a16="http://schemas.microsoft.com/office/drawing/2014/main" id="{9819A57C-0434-F8D8-0936-48EA92F11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9879031"/>
          <a:ext cx="601200" cy="40280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601200</xdr:colOff>
      <xdr:row>160</xdr:row>
      <xdr:rowOff>661568</xdr:rowOff>
    </xdr:to>
    <xdr:pic>
      <xdr:nvPicPr>
        <xdr:cNvPr id="3734" name="Grafik 3733">
          <a:extLst>
            <a:ext uri="{FF2B5EF4-FFF2-40B4-BE49-F238E27FC236}">
              <a16:creationId xmlns:a16="http://schemas.microsoft.com/office/drawing/2014/main" id="{2D546BEA-CFBC-5A1C-4559-2510EF5C9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8277641"/>
          <a:ext cx="601200" cy="6615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601200</xdr:colOff>
      <xdr:row>161</xdr:row>
      <xdr:rowOff>661568</xdr:rowOff>
    </xdr:to>
    <xdr:pic>
      <xdr:nvPicPr>
        <xdr:cNvPr id="3735" name="Grafik 3734">
          <a:extLst>
            <a:ext uri="{FF2B5EF4-FFF2-40B4-BE49-F238E27FC236}">
              <a16:creationId xmlns:a16="http://schemas.microsoft.com/office/drawing/2014/main" id="{BE66371D-A90A-45F9-8076-67D0BA790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9277766"/>
          <a:ext cx="601200" cy="6615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</xdr:colOff>
          <xdr:row>165</xdr:row>
          <xdr:rowOff>0</xdr:rowOff>
        </xdr:from>
        <xdr:to>
          <xdr:col>5</xdr:col>
          <xdr:colOff>9528</xdr:colOff>
          <xdr:row>166</xdr:row>
          <xdr:rowOff>73819</xdr:rowOff>
        </xdr:to>
        <xdr:sp macro="" textlink="">
          <xdr:nvSpPr>
            <xdr:cNvPr id="3736" name="Check Box 645" hidden="1">
              <a:extLst>
                <a:ext uri="{63B3BB69-23CF-44E3-9099-C40C66FF867C}">
                  <a14:compatExt spid="_x0000_s3717"/>
                </a:ext>
                <a:ext uri="{FF2B5EF4-FFF2-40B4-BE49-F238E27FC236}">
                  <a16:creationId xmlns:a16="http://schemas.microsoft.com/office/drawing/2014/main" id="{485DD6E3-0EBF-11E4-3F04-6FD0D6F01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53581</xdr:colOff>
          <xdr:row>164</xdr:row>
          <xdr:rowOff>35718</xdr:rowOff>
        </xdr:from>
        <xdr:to>
          <xdr:col>5</xdr:col>
          <xdr:colOff>63106</xdr:colOff>
          <xdr:row>164</xdr:row>
          <xdr:rowOff>550068</xdr:rowOff>
        </xdr:to>
        <xdr:sp macro="" textlink="">
          <xdr:nvSpPr>
            <xdr:cNvPr id="3737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C0097209-0C42-0343-AFAE-1705220F6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65487</xdr:colOff>
          <xdr:row>163</xdr:row>
          <xdr:rowOff>244073</xdr:rowOff>
        </xdr:from>
        <xdr:to>
          <xdr:col>5</xdr:col>
          <xdr:colOff>75012</xdr:colOff>
          <xdr:row>163</xdr:row>
          <xdr:rowOff>758423</xdr:rowOff>
        </xdr:to>
        <xdr:sp macro="" textlink="">
          <xdr:nvSpPr>
            <xdr:cNvPr id="3738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6C4185F-48DC-12EF-2BDF-F4088F100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53581</xdr:colOff>
          <xdr:row>162</xdr:row>
          <xdr:rowOff>410760</xdr:rowOff>
        </xdr:from>
        <xdr:to>
          <xdr:col>5</xdr:col>
          <xdr:colOff>63106</xdr:colOff>
          <xdr:row>162</xdr:row>
          <xdr:rowOff>925110</xdr:rowOff>
        </xdr:to>
        <xdr:sp macro="" textlink="">
          <xdr:nvSpPr>
            <xdr:cNvPr id="3739" name="Check Box 648" hidden="1">
              <a:extLst>
                <a:ext uri="{63B3BB69-23CF-44E3-9099-C40C66FF867C}">
                  <a14:compatExt spid="_x0000_s3720"/>
                </a:ext>
                <a:ext uri="{FF2B5EF4-FFF2-40B4-BE49-F238E27FC236}">
                  <a16:creationId xmlns:a16="http://schemas.microsoft.com/office/drawing/2014/main" id="{0C7F84FD-28D9-1E84-BAD3-F94A47DD8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53581</xdr:colOff>
          <xdr:row>160</xdr:row>
          <xdr:rowOff>95248</xdr:rowOff>
        </xdr:from>
        <xdr:to>
          <xdr:col>5</xdr:col>
          <xdr:colOff>63106</xdr:colOff>
          <xdr:row>160</xdr:row>
          <xdr:rowOff>609598</xdr:rowOff>
        </xdr:to>
        <xdr:sp macro="" textlink="">
          <xdr:nvSpPr>
            <xdr:cNvPr id="3740" name="Check Box 649" hidden="1">
              <a:extLst>
                <a:ext uri="{63B3BB69-23CF-44E3-9099-C40C66FF867C}">
                  <a14:compatExt spid="_x0000_s3721"/>
                </a:ext>
                <a:ext uri="{FF2B5EF4-FFF2-40B4-BE49-F238E27FC236}">
                  <a16:creationId xmlns:a16="http://schemas.microsoft.com/office/drawing/2014/main" id="{FAFD9CF9-462A-93A2-D2BB-5E715D625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53581</xdr:colOff>
          <xdr:row>161</xdr:row>
          <xdr:rowOff>95248</xdr:rowOff>
        </xdr:from>
        <xdr:to>
          <xdr:col>5</xdr:col>
          <xdr:colOff>63106</xdr:colOff>
          <xdr:row>161</xdr:row>
          <xdr:rowOff>609598</xdr:rowOff>
        </xdr:to>
        <xdr:sp macro="" textlink="">
          <xdr:nvSpPr>
            <xdr:cNvPr id="3741" name="Check Box 650" hidden="1">
              <a:extLst>
                <a:ext uri="{63B3BB69-23CF-44E3-9099-C40C66FF867C}">
                  <a14:compatExt spid="_x0000_s3722"/>
                </a:ext>
                <a:ext uri="{FF2B5EF4-FFF2-40B4-BE49-F238E27FC236}">
                  <a16:creationId xmlns:a16="http://schemas.microsoft.com/office/drawing/2014/main" id="{76EFDD46-1EA0-AD9D-7DF1-887E87AE9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162</xdr:row>
      <xdr:rowOff>1</xdr:rowOff>
    </xdr:from>
    <xdr:to>
      <xdr:col>3</xdr:col>
      <xdr:colOff>601200</xdr:colOff>
      <xdr:row>162</xdr:row>
      <xdr:rowOff>1313582</xdr:rowOff>
    </xdr:to>
    <xdr:pic>
      <xdr:nvPicPr>
        <xdr:cNvPr id="3742" name="Grafik 3741">
          <a:extLst>
            <a:ext uri="{FF2B5EF4-FFF2-40B4-BE49-F238E27FC236}">
              <a16:creationId xmlns:a16="http://schemas.microsoft.com/office/drawing/2014/main" id="{EF1CD83C-A8A3-7D67-F116-63CB6F135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79664720"/>
          <a:ext cx="601200" cy="131358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168</xdr:row>
      <xdr:rowOff>130968</xdr:rowOff>
    </xdr:from>
    <xdr:to>
      <xdr:col>3</xdr:col>
      <xdr:colOff>601200</xdr:colOff>
      <xdr:row>169</xdr:row>
      <xdr:rowOff>814166</xdr:rowOff>
    </xdr:to>
    <xdr:pic>
      <xdr:nvPicPr>
        <xdr:cNvPr id="3523" name="Grafik 3522">
          <a:extLst>
            <a:ext uri="{FF2B5EF4-FFF2-40B4-BE49-F238E27FC236}">
              <a16:creationId xmlns:a16="http://schemas.microsoft.com/office/drawing/2014/main" id="{8AA5C0D0-1203-4A5B-9B8C-FF300E2B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4742734"/>
          <a:ext cx="601200" cy="8141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601200</xdr:colOff>
      <xdr:row>170</xdr:row>
      <xdr:rowOff>198396</xdr:rowOff>
    </xdr:to>
    <xdr:pic>
      <xdr:nvPicPr>
        <xdr:cNvPr id="3524" name="Grafik 3523">
          <a:extLst>
            <a:ext uri="{FF2B5EF4-FFF2-40B4-BE49-F238E27FC236}">
              <a16:creationId xmlns:a16="http://schemas.microsoft.com/office/drawing/2014/main" id="{4141EBE5-BD2C-4BFE-91FD-B66E4C7B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5582125"/>
          <a:ext cx="601200" cy="19839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601200</xdr:colOff>
      <xdr:row>171</xdr:row>
      <xdr:rowOff>589927</xdr:rowOff>
    </xdr:to>
    <xdr:pic>
      <xdr:nvPicPr>
        <xdr:cNvPr id="3525" name="Grafik 3524">
          <a:extLst>
            <a:ext uri="{FF2B5EF4-FFF2-40B4-BE49-F238E27FC236}">
              <a16:creationId xmlns:a16="http://schemas.microsoft.com/office/drawing/2014/main" id="{2D7FCB77-373C-4681-9E6E-704250A54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5998844"/>
          <a:ext cx="601200" cy="58992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601200</xdr:colOff>
      <xdr:row>172</xdr:row>
      <xdr:rowOff>663393</xdr:rowOff>
    </xdr:to>
    <xdr:pic>
      <xdr:nvPicPr>
        <xdr:cNvPr id="3526" name="Grafik 3525">
          <a:extLst>
            <a:ext uri="{FF2B5EF4-FFF2-40B4-BE49-F238E27FC236}">
              <a16:creationId xmlns:a16="http://schemas.microsoft.com/office/drawing/2014/main" id="{2061FA77-F667-476B-8D66-D56A545EA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6606063"/>
          <a:ext cx="601200" cy="6633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601200</xdr:colOff>
      <xdr:row>173</xdr:row>
      <xdr:rowOff>663393</xdr:rowOff>
    </xdr:to>
    <xdr:pic>
      <xdr:nvPicPr>
        <xdr:cNvPr id="3527" name="Grafik 3526">
          <a:extLst>
            <a:ext uri="{FF2B5EF4-FFF2-40B4-BE49-F238E27FC236}">
              <a16:creationId xmlns:a16="http://schemas.microsoft.com/office/drawing/2014/main" id="{A2585DCD-309B-45BB-BFCF-DF56BF9A9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7284719"/>
          <a:ext cx="601200" cy="6633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601200</xdr:colOff>
      <xdr:row>175</xdr:row>
      <xdr:rowOff>503505</xdr:rowOff>
    </xdr:to>
    <xdr:pic>
      <xdr:nvPicPr>
        <xdr:cNvPr id="3528" name="Grafik 3527">
          <a:extLst>
            <a:ext uri="{FF2B5EF4-FFF2-40B4-BE49-F238E27FC236}">
              <a16:creationId xmlns:a16="http://schemas.microsoft.com/office/drawing/2014/main" id="{B95DE0CF-AC0F-4684-B9A2-577F3D3F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88094344"/>
          <a:ext cx="601200" cy="5035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360000</xdr:colOff>
      <xdr:row>32</xdr:row>
      <xdr:rowOff>921923</xdr:rowOff>
    </xdr:to>
    <xdr:pic>
      <xdr:nvPicPr>
        <xdr:cNvPr id="3529" name="Grafik 3528">
          <a:extLst>
            <a:ext uri="{FF2B5EF4-FFF2-40B4-BE49-F238E27FC236}">
              <a16:creationId xmlns:a16="http://schemas.microsoft.com/office/drawing/2014/main" id="{A280FCC2-D37A-4BDE-AA20-DF1DC932E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297" y="15347156"/>
          <a:ext cx="360000" cy="92192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</xdr:row>
      <xdr:rowOff>1</xdr:rowOff>
    </xdr:from>
    <xdr:to>
      <xdr:col>3</xdr:col>
      <xdr:colOff>601200</xdr:colOff>
      <xdr:row>23</xdr:row>
      <xdr:rowOff>599698</xdr:rowOff>
    </xdr:to>
    <xdr:pic>
      <xdr:nvPicPr>
        <xdr:cNvPr id="3530" name="Grafik 3529">
          <a:extLst>
            <a:ext uri="{FF2B5EF4-FFF2-40B4-BE49-F238E27FC236}">
              <a16:creationId xmlns:a16="http://schemas.microsoft.com/office/drawing/2014/main" id="{4F6FAA11-EE8D-4533-8F0D-B29D5FDE6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11906251"/>
          <a:ext cx="601200" cy="5996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1</xdr:rowOff>
    </xdr:from>
    <xdr:to>
      <xdr:col>3</xdr:col>
      <xdr:colOff>601200</xdr:colOff>
      <xdr:row>24</xdr:row>
      <xdr:rowOff>599698</xdr:rowOff>
    </xdr:to>
    <xdr:pic>
      <xdr:nvPicPr>
        <xdr:cNvPr id="3531" name="Grafik 3530">
          <a:extLst>
            <a:ext uri="{FF2B5EF4-FFF2-40B4-BE49-F238E27FC236}">
              <a16:creationId xmlns:a16="http://schemas.microsoft.com/office/drawing/2014/main" id="{C0B5D446-318B-484A-B9B8-A8D59812F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12534901"/>
          <a:ext cx="601200" cy="5996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213212</xdr:rowOff>
        </xdr:from>
        <xdr:to>
          <xdr:col>5</xdr:col>
          <xdr:colOff>0</xdr:colOff>
          <xdr:row>23</xdr:row>
          <xdr:rowOff>403712</xdr:rowOff>
        </xdr:to>
        <xdr:sp macro="" textlink="">
          <xdr:nvSpPr>
            <xdr:cNvPr id="3532" name="Check Box 651" hidden="1">
              <a:extLst>
                <a:ext uri="{63B3BB69-23CF-44E3-9099-C40C66FF867C}">
                  <a14:compatExt spid="_x0000_s3723"/>
                </a:ext>
                <a:ext uri="{FF2B5EF4-FFF2-40B4-BE49-F238E27FC236}">
                  <a16:creationId xmlns:a16="http://schemas.microsoft.com/office/drawing/2014/main" id="{66E86C30-7330-4956-A69B-247385934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219075</xdr:rowOff>
        </xdr:from>
        <xdr:to>
          <xdr:col>5</xdr:col>
          <xdr:colOff>0</xdr:colOff>
          <xdr:row>24</xdr:row>
          <xdr:rowOff>409575</xdr:rowOff>
        </xdr:to>
        <xdr:sp macro="" textlink="">
          <xdr:nvSpPr>
            <xdr:cNvPr id="3533" name="Check Box 652" hidden="1">
              <a:extLst>
                <a:ext uri="{63B3BB69-23CF-44E3-9099-C40C66FF867C}">
                  <a14:compatExt spid="_x0000_s3724"/>
                </a:ext>
                <a:ext uri="{FF2B5EF4-FFF2-40B4-BE49-F238E27FC236}">
                  <a16:creationId xmlns:a16="http://schemas.microsoft.com/office/drawing/2014/main" id="{282B1763-6498-4419-A071-43744F0AD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277691</xdr:rowOff>
        </xdr:from>
        <xdr:to>
          <xdr:col>5</xdr:col>
          <xdr:colOff>0</xdr:colOff>
          <xdr:row>34</xdr:row>
          <xdr:rowOff>468191</xdr:rowOff>
        </xdr:to>
        <xdr:sp macro="" textlink="">
          <xdr:nvSpPr>
            <xdr:cNvPr id="3534" name="Check Box 653" hidden="1">
              <a:extLst>
                <a:ext uri="{63B3BB69-23CF-44E3-9099-C40C66FF867C}">
                  <a14:compatExt spid="_x0000_s3725"/>
                </a:ext>
                <a:ext uri="{FF2B5EF4-FFF2-40B4-BE49-F238E27FC236}">
                  <a16:creationId xmlns:a16="http://schemas.microsoft.com/office/drawing/2014/main" id="{85AB9628-EBC1-49F7-B348-1096E4811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175113</xdr:rowOff>
        </xdr:from>
        <xdr:to>
          <xdr:col>5</xdr:col>
          <xdr:colOff>0</xdr:colOff>
          <xdr:row>35</xdr:row>
          <xdr:rowOff>365613</xdr:rowOff>
        </xdr:to>
        <xdr:sp macro="" textlink="">
          <xdr:nvSpPr>
            <xdr:cNvPr id="3535" name="Check Box 654" hidden="1">
              <a:extLst>
                <a:ext uri="{63B3BB69-23CF-44E3-9099-C40C66FF867C}">
                  <a14:compatExt spid="_x0000_s3726"/>
                </a:ext>
                <a:ext uri="{FF2B5EF4-FFF2-40B4-BE49-F238E27FC236}">
                  <a16:creationId xmlns:a16="http://schemas.microsoft.com/office/drawing/2014/main" id="{E2576DF0-F6D2-411C-AB71-818363ABE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292345</xdr:rowOff>
        </xdr:from>
        <xdr:to>
          <xdr:col>5</xdr:col>
          <xdr:colOff>0</xdr:colOff>
          <xdr:row>36</xdr:row>
          <xdr:rowOff>482845</xdr:rowOff>
        </xdr:to>
        <xdr:sp macro="" textlink="">
          <xdr:nvSpPr>
            <xdr:cNvPr id="3536" name="Check Box 655" hidden="1">
              <a:extLst>
                <a:ext uri="{63B3BB69-23CF-44E3-9099-C40C66FF867C}">
                  <a14:compatExt spid="_x0000_s3727"/>
                </a:ext>
                <a:ext uri="{FF2B5EF4-FFF2-40B4-BE49-F238E27FC236}">
                  <a16:creationId xmlns:a16="http://schemas.microsoft.com/office/drawing/2014/main" id="{78B393E1-6AD6-4EEB-817D-C68757501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409577</xdr:rowOff>
        </xdr:from>
        <xdr:to>
          <xdr:col>5</xdr:col>
          <xdr:colOff>0</xdr:colOff>
          <xdr:row>37</xdr:row>
          <xdr:rowOff>600077</xdr:rowOff>
        </xdr:to>
        <xdr:sp macro="" textlink="">
          <xdr:nvSpPr>
            <xdr:cNvPr id="3537" name="Check Box 656" hidden="1">
              <a:extLst>
                <a:ext uri="{63B3BB69-23CF-44E3-9099-C40C66FF867C}">
                  <a14:compatExt spid="_x0000_s3728"/>
                </a:ext>
                <a:ext uri="{FF2B5EF4-FFF2-40B4-BE49-F238E27FC236}">
                  <a16:creationId xmlns:a16="http://schemas.microsoft.com/office/drawing/2014/main" id="{AA0E84E9-E972-42E8-9DEF-67D8C4C5C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409577</xdr:rowOff>
        </xdr:from>
        <xdr:to>
          <xdr:col>5</xdr:col>
          <xdr:colOff>0</xdr:colOff>
          <xdr:row>38</xdr:row>
          <xdr:rowOff>600077</xdr:rowOff>
        </xdr:to>
        <xdr:sp macro="" textlink="">
          <xdr:nvSpPr>
            <xdr:cNvPr id="3538" name="Check Box 657" hidden="1">
              <a:extLst>
                <a:ext uri="{63B3BB69-23CF-44E3-9099-C40C66FF867C}">
                  <a14:compatExt spid="_x0000_s3729"/>
                </a:ext>
                <a:ext uri="{FF2B5EF4-FFF2-40B4-BE49-F238E27FC236}">
                  <a16:creationId xmlns:a16="http://schemas.microsoft.com/office/drawing/2014/main" id="{A4E858CC-0E85-4CEA-9D61-C6054330E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394923</xdr:rowOff>
        </xdr:from>
        <xdr:to>
          <xdr:col>5</xdr:col>
          <xdr:colOff>0</xdr:colOff>
          <xdr:row>39</xdr:row>
          <xdr:rowOff>585423</xdr:rowOff>
        </xdr:to>
        <xdr:sp macro="" textlink="">
          <xdr:nvSpPr>
            <xdr:cNvPr id="3539" name="Check Box 658" hidden="1">
              <a:extLst>
                <a:ext uri="{63B3BB69-23CF-44E3-9099-C40C66FF867C}">
                  <a14:compatExt spid="_x0000_s3730"/>
                </a:ext>
                <a:ext uri="{FF2B5EF4-FFF2-40B4-BE49-F238E27FC236}">
                  <a16:creationId xmlns:a16="http://schemas.microsoft.com/office/drawing/2014/main" id="{6A68F426-29A1-491D-A2FE-1E2C6607B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34</xdr:row>
      <xdr:rowOff>0</xdr:rowOff>
    </xdr:from>
    <xdr:to>
      <xdr:col>3</xdr:col>
      <xdr:colOff>601200</xdr:colOff>
      <xdr:row>34</xdr:row>
      <xdr:rowOff>726526</xdr:rowOff>
    </xdr:to>
    <xdr:pic>
      <xdr:nvPicPr>
        <xdr:cNvPr id="3540" name="Grafik 3539">
          <a:extLst>
            <a:ext uri="{FF2B5EF4-FFF2-40B4-BE49-F238E27FC236}">
              <a16:creationId xmlns:a16="http://schemas.microsoft.com/office/drawing/2014/main" id="{76A293BE-4669-4EF2-AC6D-B17478CE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18659475"/>
          <a:ext cx="601200" cy="7265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601200</xdr:colOff>
      <xdr:row>35</xdr:row>
      <xdr:rowOff>507358</xdr:rowOff>
    </xdr:to>
    <xdr:pic>
      <xdr:nvPicPr>
        <xdr:cNvPr id="3541" name="Grafik 3540">
          <a:extLst>
            <a:ext uri="{FF2B5EF4-FFF2-40B4-BE49-F238E27FC236}">
              <a16:creationId xmlns:a16="http://schemas.microsoft.com/office/drawing/2014/main" id="{1C04768E-CB9D-4419-9E09-95E542054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19402425"/>
          <a:ext cx="601200" cy="5073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601200</xdr:colOff>
      <xdr:row>36</xdr:row>
      <xdr:rowOff>737460</xdr:rowOff>
    </xdr:to>
    <xdr:pic>
      <xdr:nvPicPr>
        <xdr:cNvPr id="3542" name="Grafik 3541">
          <a:extLst>
            <a:ext uri="{FF2B5EF4-FFF2-40B4-BE49-F238E27FC236}">
              <a16:creationId xmlns:a16="http://schemas.microsoft.com/office/drawing/2014/main" id="{42ACF909-F446-4160-9260-CA877862A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19945350"/>
          <a:ext cx="601200" cy="73746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601200</xdr:colOff>
      <xdr:row>38</xdr:row>
      <xdr:rowOff>78510</xdr:rowOff>
    </xdr:to>
    <xdr:pic>
      <xdr:nvPicPr>
        <xdr:cNvPr id="3543" name="Grafik 3542">
          <a:extLst>
            <a:ext uri="{FF2B5EF4-FFF2-40B4-BE49-F238E27FC236}">
              <a16:creationId xmlns:a16="http://schemas.microsoft.com/office/drawing/2014/main" id="{79CD314B-6E7A-4A0A-81ED-DDD6FE2F8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20726400"/>
          <a:ext cx="601200" cy="99291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601200</xdr:colOff>
      <xdr:row>39</xdr:row>
      <xdr:rowOff>1036239</xdr:rowOff>
    </xdr:to>
    <xdr:pic>
      <xdr:nvPicPr>
        <xdr:cNvPr id="3544" name="Grafik 3543">
          <a:extLst>
            <a:ext uri="{FF2B5EF4-FFF2-40B4-BE49-F238E27FC236}">
              <a16:creationId xmlns:a16="http://schemas.microsoft.com/office/drawing/2014/main" id="{08564F50-86AF-481C-B6BD-E1859CF64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22802850"/>
          <a:ext cx="601200" cy="95051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601200</xdr:colOff>
      <xdr:row>39</xdr:row>
      <xdr:rowOff>78510</xdr:rowOff>
    </xdr:to>
    <xdr:pic>
      <xdr:nvPicPr>
        <xdr:cNvPr id="3545" name="Grafik 3544">
          <a:extLst>
            <a:ext uri="{FF2B5EF4-FFF2-40B4-BE49-F238E27FC236}">
              <a16:creationId xmlns:a16="http://schemas.microsoft.com/office/drawing/2014/main" id="{613F2C83-F291-4064-BA90-79C31E582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3525" y="21774150"/>
          <a:ext cx="601200" cy="992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9CCB-2E81-4EFA-8EED-E36B409319D3}">
  <sheetPr>
    <tabColor theme="5" tint="-0.249977111117893"/>
  </sheetPr>
  <dimension ref="A1:L179"/>
  <sheetViews>
    <sheetView tabSelected="1" showWhiteSpace="0" zoomScale="160" zoomScaleNormal="160" workbookViewId="0">
      <pane ySplit="3" topLeftCell="A175" activePane="bottomLeft" state="frozen"/>
      <selection pane="bottomLeft" activeCell="L178" sqref="L178"/>
    </sheetView>
  </sheetViews>
  <sheetFormatPr baseColWidth="10" defaultRowHeight="15" x14ac:dyDescent="0.25"/>
  <cols>
    <col min="1" max="1" width="6.28515625" style="45" customWidth="1"/>
    <col min="2" max="2" width="8.85546875" style="9" customWidth="1"/>
    <col min="3" max="3" width="9.140625" style="5" customWidth="1"/>
    <col min="4" max="4" width="10.42578125" style="6" customWidth="1"/>
    <col min="5" max="5" width="2.85546875" style="6" customWidth="1"/>
    <col min="6" max="6" width="4.85546875" style="2" customWidth="1"/>
    <col min="7" max="7" width="0.42578125" style="6" customWidth="1"/>
    <col min="8" max="8" width="34.42578125" style="5" customWidth="1"/>
    <col min="9" max="9" width="6.28515625" style="46" customWidth="1"/>
    <col min="10" max="10" width="8.5703125" style="6" customWidth="1"/>
  </cols>
  <sheetData>
    <row r="1" spans="1:10" ht="9.75" customHeight="1" x14ac:dyDescent="0.25">
      <c r="A1" s="94" t="s">
        <v>301</v>
      </c>
      <c r="B1" s="108"/>
      <c r="C1" s="108"/>
      <c r="D1" s="93" t="s">
        <v>302</v>
      </c>
      <c r="E1" s="109"/>
      <c r="F1" s="109"/>
      <c r="G1" s="109"/>
      <c r="H1" s="109"/>
      <c r="I1" s="92" t="s">
        <v>303</v>
      </c>
      <c r="J1" s="91"/>
    </row>
    <row r="2" spans="1:10" ht="10.5" customHeight="1" x14ac:dyDescent="0.25">
      <c r="A2" s="3"/>
      <c r="B2" s="4"/>
      <c r="J2" s="47"/>
    </row>
    <row r="3" spans="1:10" ht="15" customHeight="1" x14ac:dyDescent="0.25">
      <c r="A3" s="99" t="s">
        <v>176</v>
      </c>
      <c r="B3" s="7" t="s">
        <v>177</v>
      </c>
      <c r="C3" s="7" t="s">
        <v>178</v>
      </c>
      <c r="D3" s="8" t="s">
        <v>179</v>
      </c>
      <c r="E3" s="8"/>
      <c r="F3" s="8" t="s">
        <v>180</v>
      </c>
      <c r="G3" s="8"/>
      <c r="H3" s="48" t="s">
        <v>181</v>
      </c>
      <c r="I3" s="49" t="s">
        <v>183</v>
      </c>
      <c r="J3" s="50" t="s">
        <v>182</v>
      </c>
    </row>
    <row r="4" spans="1:10" ht="3" customHeight="1" x14ac:dyDescent="0.25">
      <c r="A4" s="3"/>
      <c r="F4" s="6"/>
      <c r="J4" s="47"/>
    </row>
    <row r="5" spans="1:10" s="1" customFormat="1" ht="11.1" customHeight="1" x14ac:dyDescent="0.25">
      <c r="A5" s="10"/>
      <c r="B5" s="110" t="s">
        <v>92</v>
      </c>
      <c r="C5" s="110"/>
      <c r="D5" s="110"/>
      <c r="E5" s="11"/>
      <c r="F5" s="11"/>
      <c r="G5" s="11"/>
      <c r="H5" s="51"/>
      <c r="I5" s="52"/>
      <c r="J5" s="53"/>
    </row>
    <row r="6" spans="1:10" ht="65.25" customHeight="1" x14ac:dyDescent="0.25">
      <c r="A6" s="12" t="s">
        <v>333</v>
      </c>
      <c r="B6" s="13" t="s">
        <v>92</v>
      </c>
      <c r="C6" s="13" t="s">
        <v>184</v>
      </c>
      <c r="D6" s="14"/>
      <c r="E6" s="15" t="s">
        <v>275</v>
      </c>
      <c r="F6" s="81">
        <v>0</v>
      </c>
      <c r="G6" s="14"/>
      <c r="H6" s="54" t="s">
        <v>94</v>
      </c>
      <c r="I6" s="55">
        <v>99.9</v>
      </c>
      <c r="J6" s="56">
        <f>PRODUCT(F6,I6)</f>
        <v>0</v>
      </c>
    </row>
    <row r="7" spans="1:10" ht="50.25" customHeight="1" x14ac:dyDescent="0.25">
      <c r="A7" s="16" t="s">
        <v>334</v>
      </c>
      <c r="B7" s="17" t="s">
        <v>92</v>
      </c>
      <c r="C7" s="17" t="s">
        <v>335</v>
      </c>
      <c r="D7" s="18"/>
      <c r="E7" s="19"/>
      <c r="F7" s="82">
        <v>0</v>
      </c>
      <c r="G7" s="101"/>
      <c r="H7" s="57" t="s">
        <v>338</v>
      </c>
      <c r="I7" s="58">
        <v>399</v>
      </c>
      <c r="J7" s="59">
        <f>PRODUCT(F7,I7)</f>
        <v>0</v>
      </c>
    </row>
    <row r="8" spans="1:10" ht="50.25" customHeight="1" x14ac:dyDescent="0.25">
      <c r="A8" s="12" t="s">
        <v>336</v>
      </c>
      <c r="B8" s="13" t="s">
        <v>92</v>
      </c>
      <c r="C8" s="13" t="s">
        <v>337</v>
      </c>
      <c r="D8" s="14"/>
      <c r="E8" s="15"/>
      <c r="F8" s="81">
        <v>0</v>
      </c>
      <c r="G8" s="102"/>
      <c r="H8" s="54" t="s">
        <v>339</v>
      </c>
      <c r="I8" s="55">
        <v>399</v>
      </c>
      <c r="J8" s="56">
        <f>PRODUCT(F8,I8)</f>
        <v>0</v>
      </c>
    </row>
    <row r="9" spans="1:10" ht="69.75" customHeight="1" x14ac:dyDescent="0.25">
      <c r="A9" s="16" t="s">
        <v>359</v>
      </c>
      <c r="B9" s="17" t="s">
        <v>92</v>
      </c>
      <c r="C9" s="17" t="s">
        <v>276</v>
      </c>
      <c r="D9" s="18"/>
      <c r="E9" s="19"/>
      <c r="F9" s="82">
        <v>0</v>
      </c>
      <c r="G9" s="18"/>
      <c r="H9" s="57" t="s">
        <v>361</v>
      </c>
      <c r="I9" s="58">
        <v>209</v>
      </c>
      <c r="J9" s="59">
        <f t="shared" ref="J9:J105" si="0">PRODUCT(F9,I9)</f>
        <v>0</v>
      </c>
    </row>
    <row r="10" spans="1:10" ht="64.5" customHeight="1" x14ac:dyDescent="0.25">
      <c r="A10" s="12" t="s">
        <v>360</v>
      </c>
      <c r="B10" s="13" t="s">
        <v>92</v>
      </c>
      <c r="C10" s="13" t="s">
        <v>276</v>
      </c>
      <c r="D10" s="14"/>
      <c r="E10" s="15"/>
      <c r="F10" s="81">
        <v>0</v>
      </c>
      <c r="G10" s="14"/>
      <c r="H10" s="54" t="s">
        <v>362</v>
      </c>
      <c r="I10" s="55">
        <v>209</v>
      </c>
      <c r="J10" s="56">
        <f t="shared" si="0"/>
        <v>0</v>
      </c>
    </row>
    <row r="11" spans="1:10" s="1" customFormat="1" ht="11.1" customHeight="1" x14ac:dyDescent="0.25">
      <c r="A11" s="20"/>
      <c r="B11" s="111" t="s">
        <v>304</v>
      </c>
      <c r="C11" s="111"/>
      <c r="D11" s="111"/>
      <c r="E11" s="11"/>
      <c r="F11" s="83"/>
      <c r="G11" s="11"/>
      <c r="H11" s="51"/>
      <c r="I11" s="60"/>
      <c r="J11" s="61"/>
    </row>
    <row r="12" spans="1:10" ht="45.75" customHeight="1" x14ac:dyDescent="0.25">
      <c r="A12" s="12" t="s">
        <v>89</v>
      </c>
      <c r="B12" s="13" t="s">
        <v>92</v>
      </c>
      <c r="C12" s="13" t="s">
        <v>93</v>
      </c>
      <c r="D12" s="14"/>
      <c r="E12" s="15"/>
      <c r="F12" s="81">
        <v>0</v>
      </c>
      <c r="G12" s="14"/>
      <c r="H12" s="54" t="s">
        <v>95</v>
      </c>
      <c r="I12" s="55">
        <v>2159</v>
      </c>
      <c r="J12" s="56">
        <f t="shared" si="0"/>
        <v>0</v>
      </c>
    </row>
    <row r="13" spans="1:10" ht="22.5" customHeight="1" x14ac:dyDescent="0.25">
      <c r="A13" s="16" t="s">
        <v>73</v>
      </c>
      <c r="B13" s="17" t="s">
        <v>92</v>
      </c>
      <c r="C13" s="17" t="s">
        <v>185</v>
      </c>
      <c r="D13" s="18"/>
      <c r="E13" s="18"/>
      <c r="F13" s="82">
        <v>0</v>
      </c>
      <c r="G13" s="18"/>
      <c r="H13" s="57" t="s">
        <v>96</v>
      </c>
      <c r="I13" s="58">
        <v>150.4092</v>
      </c>
      <c r="J13" s="59">
        <f t="shared" si="0"/>
        <v>0</v>
      </c>
    </row>
    <row r="14" spans="1:10" ht="49.5" customHeight="1" x14ac:dyDescent="0.25">
      <c r="A14" s="12" t="s">
        <v>48</v>
      </c>
      <c r="B14" s="13" t="s">
        <v>97</v>
      </c>
      <c r="C14" s="13" t="s">
        <v>277</v>
      </c>
      <c r="D14" s="14"/>
      <c r="E14" s="14"/>
      <c r="F14" s="81">
        <v>0</v>
      </c>
      <c r="G14" s="14"/>
      <c r="H14" s="54" t="s">
        <v>98</v>
      </c>
      <c r="I14" s="55">
        <v>74.295600000000007</v>
      </c>
      <c r="J14" s="56">
        <f t="shared" si="0"/>
        <v>0</v>
      </c>
    </row>
    <row r="15" spans="1:10" ht="58.5" customHeight="1" x14ac:dyDescent="0.25">
      <c r="A15" s="21" t="s">
        <v>7</v>
      </c>
      <c r="B15" s="22" t="s">
        <v>97</v>
      </c>
      <c r="C15" s="22" t="s">
        <v>186</v>
      </c>
      <c r="D15" s="23"/>
      <c r="E15" s="23"/>
      <c r="F15" s="84">
        <v>0</v>
      </c>
      <c r="G15" s="23"/>
      <c r="H15" s="62" t="s">
        <v>99</v>
      </c>
      <c r="I15" s="63">
        <v>67.12</v>
      </c>
      <c r="J15" s="59">
        <f t="shared" si="0"/>
        <v>0</v>
      </c>
    </row>
    <row r="16" spans="1:10" s="1" customFormat="1" ht="11.1" customHeight="1" x14ac:dyDescent="0.25">
      <c r="A16" s="20"/>
      <c r="B16" s="107" t="s">
        <v>305</v>
      </c>
      <c r="C16" s="107"/>
      <c r="D16" s="107"/>
      <c r="E16" s="11"/>
      <c r="F16" s="83"/>
      <c r="G16" s="11"/>
      <c r="H16" s="51"/>
      <c r="I16" s="60"/>
      <c r="J16" s="61"/>
    </row>
    <row r="17" spans="1:10" ht="52.5" customHeight="1" x14ac:dyDescent="0.25">
      <c r="A17" s="12" t="s">
        <v>76</v>
      </c>
      <c r="B17" s="13" t="s">
        <v>92</v>
      </c>
      <c r="C17" s="13" t="s">
        <v>197</v>
      </c>
      <c r="D17" s="24"/>
      <c r="E17" s="15"/>
      <c r="F17" s="81">
        <v>0</v>
      </c>
      <c r="G17" s="14"/>
      <c r="H17" s="64" t="s">
        <v>100</v>
      </c>
      <c r="I17" s="55">
        <v>64.5</v>
      </c>
      <c r="J17" s="56">
        <f t="shared" si="0"/>
        <v>0</v>
      </c>
    </row>
    <row r="18" spans="1:10" ht="52.5" customHeight="1" x14ac:dyDescent="0.25">
      <c r="A18" s="16" t="s">
        <v>77</v>
      </c>
      <c r="B18" s="17" t="s">
        <v>92</v>
      </c>
      <c r="C18" s="17" t="s">
        <v>196</v>
      </c>
      <c r="D18" s="19"/>
      <c r="E18" s="19"/>
      <c r="F18" s="82">
        <v>0</v>
      </c>
      <c r="G18" s="18"/>
      <c r="H18" s="65" t="s">
        <v>101</v>
      </c>
      <c r="I18" s="58">
        <v>66.8</v>
      </c>
      <c r="J18" s="59">
        <f t="shared" si="0"/>
        <v>0</v>
      </c>
    </row>
    <row r="19" spans="1:10" ht="51" customHeight="1" x14ac:dyDescent="0.25">
      <c r="A19" s="12" t="s">
        <v>78</v>
      </c>
      <c r="B19" s="13" t="s">
        <v>92</v>
      </c>
      <c r="C19" s="13" t="s">
        <v>195</v>
      </c>
      <c r="D19" s="24"/>
      <c r="E19" s="15"/>
      <c r="F19" s="81">
        <v>0</v>
      </c>
      <c r="G19" s="14"/>
      <c r="H19" s="64" t="s">
        <v>102</v>
      </c>
      <c r="I19" s="55">
        <v>127.6</v>
      </c>
      <c r="J19" s="56">
        <f t="shared" si="0"/>
        <v>0</v>
      </c>
    </row>
    <row r="20" spans="1:10" ht="53.25" customHeight="1" x14ac:dyDescent="0.25">
      <c r="A20" s="16" t="s">
        <v>79</v>
      </c>
      <c r="B20" s="17" t="s">
        <v>92</v>
      </c>
      <c r="C20" s="17" t="s">
        <v>198</v>
      </c>
      <c r="D20" s="25"/>
      <c r="E20" s="19"/>
      <c r="F20" s="82">
        <v>0</v>
      </c>
      <c r="G20" s="18"/>
      <c r="H20" s="65" t="s">
        <v>103</v>
      </c>
      <c r="I20" s="58">
        <v>73.400000000000006</v>
      </c>
      <c r="J20" s="59">
        <f t="shared" si="0"/>
        <v>0</v>
      </c>
    </row>
    <row r="21" spans="1:10" ht="50.25" customHeight="1" x14ac:dyDescent="0.25">
      <c r="A21" s="12" t="s">
        <v>80</v>
      </c>
      <c r="B21" s="13" t="s">
        <v>92</v>
      </c>
      <c r="C21" s="13" t="s">
        <v>199</v>
      </c>
      <c r="D21" s="24"/>
      <c r="E21" s="15"/>
      <c r="F21" s="81">
        <v>0</v>
      </c>
      <c r="G21" s="14"/>
      <c r="H21" s="64" t="s">
        <v>104</v>
      </c>
      <c r="I21" s="55">
        <v>86.6</v>
      </c>
      <c r="J21" s="56">
        <f t="shared" si="0"/>
        <v>0</v>
      </c>
    </row>
    <row r="22" spans="1:10" ht="62.25" customHeight="1" x14ac:dyDescent="0.25">
      <c r="A22" s="16" t="s">
        <v>81</v>
      </c>
      <c r="B22" s="17" t="s">
        <v>92</v>
      </c>
      <c r="C22" s="17" t="s">
        <v>200</v>
      </c>
      <c r="D22" s="25"/>
      <c r="E22" s="19"/>
      <c r="F22" s="82">
        <v>0</v>
      </c>
      <c r="G22" s="18"/>
      <c r="H22" s="65" t="s">
        <v>105</v>
      </c>
      <c r="I22" s="58">
        <v>74.2</v>
      </c>
      <c r="J22" s="59">
        <f t="shared" si="0"/>
        <v>0</v>
      </c>
    </row>
    <row r="23" spans="1:10" ht="60" customHeight="1" x14ac:dyDescent="0.25">
      <c r="A23" s="12" t="s">
        <v>82</v>
      </c>
      <c r="B23" s="13" t="s">
        <v>92</v>
      </c>
      <c r="C23" s="13" t="s">
        <v>201</v>
      </c>
      <c r="D23" s="24"/>
      <c r="E23" s="15"/>
      <c r="F23" s="81">
        <v>0</v>
      </c>
      <c r="G23" s="14"/>
      <c r="H23" s="64" t="s">
        <v>106</v>
      </c>
      <c r="I23" s="55">
        <v>91.1</v>
      </c>
      <c r="J23" s="56">
        <f t="shared" si="0"/>
        <v>0</v>
      </c>
    </row>
    <row r="24" spans="1:10" ht="51" customHeight="1" x14ac:dyDescent="0.25">
      <c r="A24" s="16" t="s">
        <v>458</v>
      </c>
      <c r="B24" s="17" t="s">
        <v>92</v>
      </c>
      <c r="C24" s="17" t="s">
        <v>463</v>
      </c>
      <c r="D24" s="25"/>
      <c r="E24" s="19"/>
      <c r="F24" s="82">
        <v>0</v>
      </c>
      <c r="G24" s="101"/>
      <c r="H24" s="57" t="s">
        <v>460</v>
      </c>
      <c r="I24" s="58">
        <v>166</v>
      </c>
      <c r="J24" s="59">
        <f t="shared" si="0"/>
        <v>0</v>
      </c>
    </row>
    <row r="25" spans="1:10" ht="51" customHeight="1" x14ac:dyDescent="0.25">
      <c r="A25" s="12" t="s">
        <v>459</v>
      </c>
      <c r="B25" s="13" t="s">
        <v>92</v>
      </c>
      <c r="C25" s="13" t="s">
        <v>462</v>
      </c>
      <c r="D25" s="24"/>
      <c r="E25" s="15"/>
      <c r="F25" s="81">
        <v>0</v>
      </c>
      <c r="G25" s="102"/>
      <c r="H25" s="54" t="s">
        <v>461</v>
      </c>
      <c r="I25" s="55">
        <v>166</v>
      </c>
      <c r="J25" s="56">
        <f t="shared" si="0"/>
        <v>0</v>
      </c>
    </row>
    <row r="26" spans="1:10" s="1" customFormat="1" ht="11.1" customHeight="1" x14ac:dyDescent="0.25">
      <c r="A26" s="20"/>
      <c r="B26" s="107" t="s">
        <v>306</v>
      </c>
      <c r="C26" s="107"/>
      <c r="D26" s="107"/>
      <c r="E26" s="11"/>
      <c r="F26" s="83"/>
      <c r="G26" s="11"/>
      <c r="H26" s="51"/>
      <c r="I26" s="60"/>
      <c r="J26" s="61"/>
    </row>
    <row r="27" spans="1:10" ht="49.5" customHeight="1" x14ac:dyDescent="0.25">
      <c r="A27" s="16" t="s">
        <v>27</v>
      </c>
      <c r="B27" s="17" t="s">
        <v>92</v>
      </c>
      <c r="C27" s="17" t="s">
        <v>254</v>
      </c>
      <c r="D27" s="18"/>
      <c r="E27" s="18"/>
      <c r="F27" s="82">
        <v>0</v>
      </c>
      <c r="G27" s="18"/>
      <c r="H27" s="57" t="s">
        <v>363</v>
      </c>
      <c r="I27" s="58">
        <v>198.41</v>
      </c>
      <c r="J27" s="68">
        <f t="shared" ref="J27:J31" si="1">PRODUCT(F27,I27)</f>
        <v>0</v>
      </c>
    </row>
    <row r="28" spans="1:10" ht="39" customHeight="1" x14ac:dyDescent="0.25">
      <c r="A28" s="12" t="s">
        <v>57</v>
      </c>
      <c r="B28" s="13" t="s">
        <v>92</v>
      </c>
      <c r="C28" s="13" t="s">
        <v>263</v>
      </c>
      <c r="D28" s="14"/>
      <c r="E28" s="14"/>
      <c r="F28" s="81">
        <v>0</v>
      </c>
      <c r="G28" s="14"/>
      <c r="H28" s="54" t="s">
        <v>173</v>
      </c>
      <c r="I28" s="55">
        <v>19.899999999999999</v>
      </c>
      <c r="J28" s="56">
        <f t="shared" si="1"/>
        <v>0</v>
      </c>
    </row>
    <row r="29" spans="1:10" ht="39.75" customHeight="1" x14ac:dyDescent="0.25">
      <c r="A29" s="16" t="s">
        <v>58</v>
      </c>
      <c r="B29" s="17" t="s">
        <v>92</v>
      </c>
      <c r="C29" s="17" t="s">
        <v>264</v>
      </c>
      <c r="D29" s="18"/>
      <c r="E29" s="18"/>
      <c r="F29" s="82">
        <v>0</v>
      </c>
      <c r="G29" s="18"/>
      <c r="H29" s="57" t="s">
        <v>174</v>
      </c>
      <c r="I29" s="58">
        <v>19.899999999999999</v>
      </c>
      <c r="J29" s="59">
        <f t="shared" si="1"/>
        <v>0</v>
      </c>
    </row>
    <row r="30" spans="1:10" ht="39.75" customHeight="1" x14ac:dyDescent="0.25">
      <c r="A30" s="12" t="s">
        <v>365</v>
      </c>
      <c r="B30" s="13" t="s">
        <v>92</v>
      </c>
      <c r="C30" s="13" t="s">
        <v>265</v>
      </c>
      <c r="D30" s="14"/>
      <c r="E30" s="14"/>
      <c r="F30" s="81">
        <v>0</v>
      </c>
      <c r="G30" s="14"/>
      <c r="H30" s="54" t="s">
        <v>364</v>
      </c>
      <c r="I30" s="55">
        <v>19.899999999999999</v>
      </c>
      <c r="J30" s="56">
        <f t="shared" si="1"/>
        <v>0</v>
      </c>
    </row>
    <row r="31" spans="1:10" ht="47.25" customHeight="1" x14ac:dyDescent="0.25">
      <c r="A31" s="16" t="s">
        <v>72</v>
      </c>
      <c r="B31" s="17" t="s">
        <v>92</v>
      </c>
      <c r="C31" s="17" t="s">
        <v>266</v>
      </c>
      <c r="D31" s="18"/>
      <c r="E31" s="18"/>
      <c r="F31" s="82">
        <v>0</v>
      </c>
      <c r="G31" s="18"/>
      <c r="H31" s="57" t="s">
        <v>175</v>
      </c>
      <c r="I31" s="58">
        <v>9.9</v>
      </c>
      <c r="J31" s="59">
        <f t="shared" si="1"/>
        <v>0</v>
      </c>
    </row>
    <row r="32" spans="1:10" ht="54.75" customHeight="1" x14ac:dyDescent="0.25">
      <c r="A32" s="12" t="s">
        <v>298</v>
      </c>
      <c r="B32" s="13" t="s">
        <v>92</v>
      </c>
      <c r="C32" s="13" t="s">
        <v>300</v>
      </c>
      <c r="D32" s="14"/>
      <c r="E32" s="14"/>
      <c r="F32" s="81">
        <v>0</v>
      </c>
      <c r="G32" s="14"/>
      <c r="H32" s="54" t="s">
        <v>299</v>
      </c>
      <c r="I32" s="55">
        <v>11.9</v>
      </c>
      <c r="J32" s="56">
        <f>PRODUCT(F32,I32)</f>
        <v>0</v>
      </c>
    </row>
    <row r="33" spans="1:10" ht="75" customHeight="1" x14ac:dyDescent="0.25">
      <c r="A33" s="16" t="s">
        <v>366</v>
      </c>
      <c r="B33" s="17" t="s">
        <v>92</v>
      </c>
      <c r="C33" s="17" t="s">
        <v>368</v>
      </c>
      <c r="D33" s="18"/>
      <c r="E33" s="18"/>
      <c r="F33" s="82">
        <v>0</v>
      </c>
      <c r="G33" s="18"/>
      <c r="H33" s="57" t="s">
        <v>370</v>
      </c>
      <c r="I33" s="58">
        <v>49.9</v>
      </c>
      <c r="J33" s="59">
        <f t="shared" ref="J33:J40" si="2">PRODUCT(F33,I33)</f>
        <v>0</v>
      </c>
    </row>
    <row r="34" spans="1:10" ht="72" customHeight="1" x14ac:dyDescent="0.25">
      <c r="A34" s="29" t="s">
        <v>367</v>
      </c>
      <c r="B34" s="30" t="s">
        <v>92</v>
      </c>
      <c r="C34" s="30" t="s">
        <v>369</v>
      </c>
      <c r="D34" s="31"/>
      <c r="E34" s="31"/>
      <c r="F34" s="86">
        <v>0</v>
      </c>
      <c r="G34" s="31"/>
      <c r="H34" s="69" t="s">
        <v>371</v>
      </c>
      <c r="I34" s="70">
        <v>94.9</v>
      </c>
      <c r="J34" s="71">
        <f t="shared" si="2"/>
        <v>0</v>
      </c>
    </row>
    <row r="35" spans="1:10" ht="58.5" customHeight="1" x14ac:dyDescent="0.25">
      <c r="A35" s="12" t="s">
        <v>464</v>
      </c>
      <c r="B35" s="13" t="s">
        <v>92</v>
      </c>
      <c r="C35" s="13" t="s">
        <v>471</v>
      </c>
      <c r="D35" s="14"/>
      <c r="E35" s="14"/>
      <c r="F35" s="81">
        <v>0</v>
      </c>
      <c r="G35" s="102"/>
      <c r="H35" s="54" t="s">
        <v>470</v>
      </c>
      <c r="I35" s="55">
        <v>124</v>
      </c>
      <c r="J35" s="56">
        <f t="shared" si="2"/>
        <v>0</v>
      </c>
    </row>
    <row r="36" spans="1:10" ht="42.75" customHeight="1" x14ac:dyDescent="0.25">
      <c r="A36" s="16" t="s">
        <v>465</v>
      </c>
      <c r="B36" s="17" t="s">
        <v>92</v>
      </c>
      <c r="C36" s="17" t="s">
        <v>472</v>
      </c>
      <c r="D36" s="18"/>
      <c r="E36" s="18"/>
      <c r="F36" s="82">
        <v>0</v>
      </c>
      <c r="G36" s="101"/>
      <c r="H36" s="57" t="s">
        <v>481</v>
      </c>
      <c r="I36" s="58">
        <v>44.9</v>
      </c>
      <c r="J36" s="59">
        <f t="shared" si="2"/>
        <v>0</v>
      </c>
    </row>
    <row r="37" spans="1:10" ht="61.5" customHeight="1" x14ac:dyDescent="0.25">
      <c r="A37" s="12" t="s">
        <v>466</v>
      </c>
      <c r="B37" s="13" t="s">
        <v>92</v>
      </c>
      <c r="C37" s="13" t="s">
        <v>473</v>
      </c>
      <c r="D37" s="14"/>
      <c r="E37" s="14"/>
      <c r="F37" s="81">
        <v>0</v>
      </c>
      <c r="G37" s="102"/>
      <c r="H37" s="54" t="s">
        <v>480</v>
      </c>
      <c r="I37" s="55">
        <v>69.900000000000006</v>
      </c>
      <c r="J37" s="56">
        <f t="shared" si="2"/>
        <v>0</v>
      </c>
    </row>
    <row r="38" spans="1:10" ht="82.5" customHeight="1" x14ac:dyDescent="0.25">
      <c r="A38" s="16" t="s">
        <v>467</v>
      </c>
      <c r="B38" s="17" t="s">
        <v>92</v>
      </c>
      <c r="C38" s="17" t="s">
        <v>475</v>
      </c>
      <c r="D38" s="18"/>
      <c r="E38" s="18"/>
      <c r="F38" s="82">
        <v>0</v>
      </c>
      <c r="G38" s="101"/>
      <c r="H38" s="57" t="s">
        <v>479</v>
      </c>
      <c r="I38" s="58">
        <v>159</v>
      </c>
      <c r="J38" s="59">
        <f t="shared" si="2"/>
        <v>0</v>
      </c>
    </row>
    <row r="39" spans="1:10" ht="81" customHeight="1" x14ac:dyDescent="0.25">
      <c r="A39" s="12" t="s">
        <v>468</v>
      </c>
      <c r="B39" s="13" t="s">
        <v>92</v>
      </c>
      <c r="C39" s="13" t="s">
        <v>474</v>
      </c>
      <c r="D39" s="14"/>
      <c r="E39" s="14"/>
      <c r="F39" s="81">
        <v>0</v>
      </c>
      <c r="G39" s="102"/>
      <c r="H39" s="54" t="s">
        <v>478</v>
      </c>
      <c r="I39" s="55">
        <v>119</v>
      </c>
      <c r="J39" s="56">
        <f t="shared" si="2"/>
        <v>0</v>
      </c>
    </row>
    <row r="40" spans="1:10" ht="84" customHeight="1" x14ac:dyDescent="0.25">
      <c r="A40" s="21" t="s">
        <v>469</v>
      </c>
      <c r="B40" s="22" t="s">
        <v>92</v>
      </c>
      <c r="C40" s="22" t="s">
        <v>476</v>
      </c>
      <c r="D40" s="23"/>
      <c r="E40" s="23"/>
      <c r="F40" s="84">
        <v>0</v>
      </c>
      <c r="G40" s="112"/>
      <c r="H40" s="62" t="s">
        <v>477</v>
      </c>
      <c r="I40" s="63">
        <v>69.900000000000006</v>
      </c>
      <c r="J40" s="59">
        <f t="shared" si="2"/>
        <v>0</v>
      </c>
    </row>
    <row r="41" spans="1:10" ht="11.1" customHeight="1" x14ac:dyDescent="0.25">
      <c r="A41" s="32"/>
      <c r="B41" s="107" t="s">
        <v>107</v>
      </c>
      <c r="C41" s="107"/>
      <c r="D41" s="107"/>
      <c r="E41" s="33"/>
      <c r="F41" s="83"/>
      <c r="G41" s="36"/>
      <c r="H41" s="72"/>
      <c r="I41" s="52"/>
      <c r="J41" s="61"/>
    </row>
    <row r="42" spans="1:10" ht="57.75" customHeight="1" x14ac:dyDescent="0.25">
      <c r="A42" s="12" t="s">
        <v>0</v>
      </c>
      <c r="B42" s="13" t="s">
        <v>107</v>
      </c>
      <c r="C42" s="13" t="s">
        <v>292</v>
      </c>
      <c r="D42" s="14"/>
      <c r="E42" s="14"/>
      <c r="F42" s="81">
        <v>0</v>
      </c>
      <c r="G42" s="14"/>
      <c r="H42" s="54" t="s">
        <v>109</v>
      </c>
      <c r="I42" s="55">
        <v>220.94759999999999</v>
      </c>
      <c r="J42" s="56">
        <f t="shared" si="0"/>
        <v>0</v>
      </c>
    </row>
    <row r="43" spans="1:10" ht="57.75" x14ac:dyDescent="0.25">
      <c r="A43" s="16" t="s">
        <v>55</v>
      </c>
      <c r="B43" s="17" t="s">
        <v>107</v>
      </c>
      <c r="C43" s="17" t="s">
        <v>278</v>
      </c>
      <c r="D43" s="18"/>
      <c r="E43" s="18"/>
      <c r="F43" s="82">
        <v>0</v>
      </c>
      <c r="G43" s="18"/>
      <c r="H43" s="57" t="s">
        <v>372</v>
      </c>
      <c r="I43" s="58">
        <v>201.89</v>
      </c>
      <c r="J43" s="59">
        <f t="shared" si="0"/>
        <v>0</v>
      </c>
    </row>
    <row r="44" spans="1:10" ht="57.75" x14ac:dyDescent="0.25">
      <c r="A44" s="12" t="s">
        <v>87</v>
      </c>
      <c r="B44" s="13" t="s">
        <v>107</v>
      </c>
      <c r="C44" s="13" t="s">
        <v>279</v>
      </c>
      <c r="D44" s="14"/>
      <c r="E44" s="14"/>
      <c r="F44" s="81">
        <v>0</v>
      </c>
      <c r="G44" s="14"/>
      <c r="H44" s="54" t="s">
        <v>373</v>
      </c>
      <c r="I44" s="55">
        <v>245.1</v>
      </c>
      <c r="J44" s="56">
        <f t="shared" si="0"/>
        <v>0</v>
      </c>
    </row>
    <row r="45" spans="1:10" ht="62.25" customHeight="1" x14ac:dyDescent="0.25">
      <c r="A45" s="16" t="s">
        <v>13</v>
      </c>
      <c r="B45" s="17" t="s">
        <v>107</v>
      </c>
      <c r="C45" s="17" t="s">
        <v>280</v>
      </c>
      <c r="D45" s="18"/>
      <c r="E45" s="18"/>
      <c r="F45" s="82">
        <v>0</v>
      </c>
      <c r="G45" s="18"/>
      <c r="H45" s="57" t="s">
        <v>110</v>
      </c>
      <c r="I45" s="58">
        <v>86.769099999999995</v>
      </c>
      <c r="J45" s="59">
        <f t="shared" si="0"/>
        <v>0</v>
      </c>
    </row>
    <row r="46" spans="1:10" ht="53.25" customHeight="1" x14ac:dyDescent="0.25">
      <c r="A46" s="12" t="s">
        <v>14</v>
      </c>
      <c r="B46" s="13" t="s">
        <v>107</v>
      </c>
      <c r="C46" s="13" t="s">
        <v>202</v>
      </c>
      <c r="D46" s="14"/>
      <c r="E46" s="14"/>
      <c r="F46" s="81">
        <v>0</v>
      </c>
      <c r="G46" s="14"/>
      <c r="H46" s="54" t="s">
        <v>111</v>
      </c>
      <c r="I46" s="55">
        <v>140.6627</v>
      </c>
      <c r="J46" s="56">
        <f t="shared" si="0"/>
        <v>0</v>
      </c>
    </row>
    <row r="47" spans="1:10" ht="45" customHeight="1" x14ac:dyDescent="0.25">
      <c r="A47" s="16" t="s">
        <v>51</v>
      </c>
      <c r="B47" s="17" t="s">
        <v>107</v>
      </c>
      <c r="C47" s="17" t="s">
        <v>187</v>
      </c>
      <c r="D47" s="18"/>
      <c r="E47" s="18"/>
      <c r="F47" s="82">
        <v>0</v>
      </c>
      <c r="G47" s="18"/>
      <c r="H47" s="57" t="s">
        <v>374</v>
      </c>
      <c r="I47" s="58">
        <v>333.90600000000001</v>
      </c>
      <c r="J47" s="59">
        <f t="shared" si="0"/>
        <v>0</v>
      </c>
    </row>
    <row r="48" spans="1:10" ht="52.5" customHeight="1" x14ac:dyDescent="0.25">
      <c r="A48" s="29" t="s">
        <v>54</v>
      </c>
      <c r="B48" s="30" t="s">
        <v>107</v>
      </c>
      <c r="C48" s="30" t="s">
        <v>108</v>
      </c>
      <c r="D48" s="34"/>
      <c r="E48" s="34"/>
      <c r="F48" s="86">
        <v>0</v>
      </c>
      <c r="G48" s="34"/>
      <c r="H48" s="69" t="s">
        <v>112</v>
      </c>
      <c r="I48" s="70">
        <v>178.41650000000001</v>
      </c>
      <c r="J48" s="56">
        <f t="shared" si="0"/>
        <v>0</v>
      </c>
    </row>
    <row r="49" spans="1:10" ht="11.1" customHeight="1" x14ac:dyDescent="0.25">
      <c r="A49" s="35"/>
      <c r="B49" s="107" t="s">
        <v>307</v>
      </c>
      <c r="C49" s="107"/>
      <c r="D49" s="107"/>
      <c r="E49" s="36"/>
      <c r="F49" s="83"/>
      <c r="G49" s="36"/>
      <c r="H49" s="73"/>
      <c r="I49" s="60"/>
      <c r="J49" s="61"/>
    </row>
    <row r="50" spans="1:10" ht="30.75" customHeight="1" x14ac:dyDescent="0.25">
      <c r="A50" s="12" t="s">
        <v>74</v>
      </c>
      <c r="B50" s="30" t="s">
        <v>107</v>
      </c>
      <c r="C50" s="30" t="s">
        <v>290</v>
      </c>
      <c r="D50" s="14"/>
      <c r="E50" s="14"/>
      <c r="F50" s="81">
        <v>0</v>
      </c>
      <c r="G50" s="14"/>
      <c r="H50" s="54" t="s">
        <v>113</v>
      </c>
      <c r="I50" s="55">
        <v>68.962800000000001</v>
      </c>
      <c r="J50" s="56">
        <f t="shared" si="0"/>
        <v>0</v>
      </c>
    </row>
    <row r="51" spans="1:10" ht="11.1" customHeight="1" x14ac:dyDescent="0.25">
      <c r="A51" s="37"/>
      <c r="B51" s="110" t="s">
        <v>293</v>
      </c>
      <c r="C51" s="110"/>
      <c r="D51" s="110"/>
      <c r="E51" s="36"/>
      <c r="F51" s="83"/>
      <c r="G51" s="36"/>
      <c r="H51" s="73"/>
      <c r="I51" s="74"/>
      <c r="J51" s="61"/>
    </row>
    <row r="52" spans="1:10" ht="40.5" customHeight="1" x14ac:dyDescent="0.25">
      <c r="A52" s="12" t="s">
        <v>3</v>
      </c>
      <c r="B52" s="13" t="s">
        <v>293</v>
      </c>
      <c r="C52" s="13" t="s">
        <v>203</v>
      </c>
      <c r="D52" s="14"/>
      <c r="E52" s="14"/>
      <c r="F52" s="81">
        <v>0</v>
      </c>
      <c r="G52" s="14"/>
      <c r="H52" s="54" t="s">
        <v>378</v>
      </c>
      <c r="I52" s="55">
        <v>104.83799999999999</v>
      </c>
      <c r="J52" s="56">
        <f t="shared" si="0"/>
        <v>0</v>
      </c>
    </row>
    <row r="53" spans="1:10" ht="45" customHeight="1" x14ac:dyDescent="0.25">
      <c r="A53" s="16" t="s">
        <v>5</v>
      </c>
      <c r="B53" s="17" t="s">
        <v>293</v>
      </c>
      <c r="C53" s="17" t="s">
        <v>204</v>
      </c>
      <c r="D53" s="18"/>
      <c r="E53" s="18"/>
      <c r="F53" s="82">
        <v>0</v>
      </c>
      <c r="G53" s="18"/>
      <c r="H53" s="57" t="s">
        <v>377</v>
      </c>
      <c r="I53" s="58">
        <v>194.75830000000002</v>
      </c>
      <c r="J53" s="59">
        <f t="shared" si="0"/>
        <v>0</v>
      </c>
    </row>
    <row r="54" spans="1:10" ht="41.25" customHeight="1" x14ac:dyDescent="0.25">
      <c r="A54" s="12" t="s">
        <v>375</v>
      </c>
      <c r="B54" s="13" t="s">
        <v>293</v>
      </c>
      <c r="C54" s="13" t="s">
        <v>205</v>
      </c>
      <c r="D54" s="14"/>
      <c r="E54" s="14"/>
      <c r="F54" s="81">
        <v>0</v>
      </c>
      <c r="G54" s="14"/>
      <c r="H54" s="54" t="s">
        <v>376</v>
      </c>
      <c r="I54" s="55">
        <v>194.76</v>
      </c>
      <c r="J54" s="56">
        <f t="shared" si="0"/>
        <v>0</v>
      </c>
    </row>
    <row r="55" spans="1:10" ht="47.25" customHeight="1" x14ac:dyDescent="0.25">
      <c r="A55" s="16" t="s">
        <v>114</v>
      </c>
      <c r="B55" s="17" t="s">
        <v>293</v>
      </c>
      <c r="C55" s="17" t="s">
        <v>206</v>
      </c>
      <c r="D55" s="18"/>
      <c r="E55" s="18"/>
      <c r="F55" s="82">
        <v>0</v>
      </c>
      <c r="G55" s="18"/>
      <c r="H55" s="57" t="s">
        <v>379</v>
      </c>
      <c r="I55" s="58">
        <v>97.434699999999992</v>
      </c>
      <c r="J55" s="59">
        <f t="shared" si="0"/>
        <v>0</v>
      </c>
    </row>
    <row r="56" spans="1:10" ht="27" customHeight="1" x14ac:dyDescent="0.25">
      <c r="A56" s="12" t="s">
        <v>4</v>
      </c>
      <c r="B56" s="13" t="s">
        <v>293</v>
      </c>
      <c r="C56" s="13" t="s">
        <v>207</v>
      </c>
      <c r="D56" s="14"/>
      <c r="E56" s="14"/>
      <c r="F56" s="81">
        <v>0</v>
      </c>
      <c r="G56" s="14"/>
      <c r="H56" s="54" t="s">
        <v>115</v>
      </c>
      <c r="I56" s="55">
        <v>20.2</v>
      </c>
      <c r="J56" s="56">
        <f t="shared" si="0"/>
        <v>0</v>
      </c>
    </row>
    <row r="57" spans="1:10" ht="40.5" customHeight="1" x14ac:dyDescent="0.25">
      <c r="A57" s="16" t="s">
        <v>8</v>
      </c>
      <c r="B57" s="17" t="s">
        <v>293</v>
      </c>
      <c r="C57" s="17" t="s">
        <v>211</v>
      </c>
      <c r="D57" s="18"/>
      <c r="E57" s="18"/>
      <c r="F57" s="82">
        <v>0</v>
      </c>
      <c r="G57" s="18"/>
      <c r="H57" s="57" t="s">
        <v>116</v>
      </c>
      <c r="I57" s="58">
        <v>72.972499999999997</v>
      </c>
      <c r="J57" s="59">
        <f t="shared" si="0"/>
        <v>0</v>
      </c>
    </row>
    <row r="58" spans="1:10" ht="40.5" customHeight="1" x14ac:dyDescent="0.25">
      <c r="A58" s="12" t="s">
        <v>9</v>
      </c>
      <c r="B58" s="13" t="s">
        <v>293</v>
      </c>
      <c r="C58" s="13" t="s">
        <v>210</v>
      </c>
      <c r="D58" s="14"/>
      <c r="E58" s="14"/>
      <c r="F58" s="81">
        <v>0</v>
      </c>
      <c r="G58" s="14"/>
      <c r="H58" s="54" t="s">
        <v>117</v>
      </c>
      <c r="I58" s="55">
        <v>77.335699999999989</v>
      </c>
      <c r="J58" s="56">
        <f t="shared" si="0"/>
        <v>0</v>
      </c>
    </row>
    <row r="59" spans="1:10" ht="39.75" customHeight="1" x14ac:dyDescent="0.25">
      <c r="A59" s="16" t="s">
        <v>10</v>
      </c>
      <c r="B59" s="17" t="s">
        <v>293</v>
      </c>
      <c r="C59" s="17" t="s">
        <v>209</v>
      </c>
      <c r="D59" s="18"/>
      <c r="E59" s="18"/>
      <c r="F59" s="82">
        <v>0</v>
      </c>
      <c r="G59" s="18"/>
      <c r="H59" s="57" t="s">
        <v>118</v>
      </c>
      <c r="I59" s="58">
        <v>94.536000000000001</v>
      </c>
      <c r="J59" s="59">
        <f t="shared" si="0"/>
        <v>0</v>
      </c>
    </row>
    <row r="60" spans="1:10" ht="44.25" customHeight="1" x14ac:dyDescent="0.25">
      <c r="A60" s="12" t="s">
        <v>11</v>
      </c>
      <c r="B60" s="13" t="s">
        <v>293</v>
      </c>
      <c r="C60" s="13" t="s">
        <v>380</v>
      </c>
      <c r="D60" s="14"/>
      <c r="E60" s="14"/>
      <c r="F60" s="81">
        <v>0</v>
      </c>
      <c r="G60" s="14"/>
      <c r="H60" s="54" t="s">
        <v>381</v>
      </c>
      <c r="I60" s="55">
        <v>108.9992</v>
      </c>
      <c r="J60" s="56">
        <f t="shared" si="0"/>
        <v>0</v>
      </c>
    </row>
    <row r="61" spans="1:10" ht="40.5" customHeight="1" x14ac:dyDescent="0.25">
      <c r="A61" s="16" t="s">
        <v>12</v>
      </c>
      <c r="B61" s="17" t="s">
        <v>293</v>
      </c>
      <c r="C61" s="17" t="s">
        <v>208</v>
      </c>
      <c r="D61" s="18"/>
      <c r="E61" s="18"/>
      <c r="F61" s="82">
        <v>0</v>
      </c>
      <c r="G61" s="18"/>
      <c r="H61" s="57" t="s">
        <v>119</v>
      </c>
      <c r="I61" s="58">
        <v>83.072500000000005</v>
      </c>
      <c r="J61" s="59">
        <f t="shared" si="0"/>
        <v>0</v>
      </c>
    </row>
    <row r="62" spans="1:10" ht="41.25" customHeight="1" x14ac:dyDescent="0.25">
      <c r="A62" s="12" t="s">
        <v>15</v>
      </c>
      <c r="B62" s="13" t="s">
        <v>293</v>
      </c>
      <c r="C62" s="13" t="s">
        <v>212</v>
      </c>
      <c r="D62" s="14"/>
      <c r="E62" s="14"/>
      <c r="F62" s="81">
        <v>0</v>
      </c>
      <c r="G62" s="14"/>
      <c r="H62" s="54" t="s">
        <v>120</v>
      </c>
      <c r="I62" s="55">
        <v>129.75469999999999</v>
      </c>
      <c r="J62" s="56">
        <f t="shared" si="0"/>
        <v>0</v>
      </c>
    </row>
    <row r="63" spans="1:10" ht="45" customHeight="1" x14ac:dyDescent="0.25">
      <c r="A63" s="16" t="s">
        <v>16</v>
      </c>
      <c r="B63" s="17" t="s">
        <v>293</v>
      </c>
      <c r="C63" s="17" t="s">
        <v>213</v>
      </c>
      <c r="D63" s="18"/>
      <c r="E63" s="18"/>
      <c r="F63" s="82">
        <v>0</v>
      </c>
      <c r="G63" s="18"/>
      <c r="H63" s="57" t="s">
        <v>121</v>
      </c>
      <c r="I63" s="58">
        <v>141.98580000000001</v>
      </c>
      <c r="J63" s="59">
        <f t="shared" si="0"/>
        <v>0</v>
      </c>
    </row>
    <row r="64" spans="1:10" ht="37.5" customHeight="1" x14ac:dyDescent="0.25">
      <c r="A64" s="12" t="s">
        <v>17</v>
      </c>
      <c r="B64" s="13" t="s">
        <v>293</v>
      </c>
      <c r="C64" s="13" t="s">
        <v>214</v>
      </c>
      <c r="D64" s="14"/>
      <c r="E64" s="14"/>
      <c r="F64" s="81">
        <v>0</v>
      </c>
      <c r="G64" s="14"/>
      <c r="H64" s="54" t="s">
        <v>122</v>
      </c>
      <c r="I64" s="55">
        <v>214.34219999999999</v>
      </c>
      <c r="J64" s="56">
        <f t="shared" si="0"/>
        <v>0</v>
      </c>
    </row>
    <row r="65" spans="1:12" ht="34.5" customHeight="1" x14ac:dyDescent="0.25">
      <c r="A65" s="16" t="s">
        <v>382</v>
      </c>
      <c r="B65" s="17" t="s">
        <v>293</v>
      </c>
      <c r="C65" s="17" t="s">
        <v>214</v>
      </c>
      <c r="D65" s="18"/>
      <c r="E65" s="18"/>
      <c r="F65" s="82">
        <v>0</v>
      </c>
      <c r="G65" s="101"/>
      <c r="H65" s="57" t="s">
        <v>383</v>
      </c>
      <c r="I65" s="58">
        <v>194.76</v>
      </c>
      <c r="J65" s="59">
        <f t="shared" si="0"/>
        <v>0</v>
      </c>
    </row>
    <row r="66" spans="1:12" ht="35.25" customHeight="1" x14ac:dyDescent="0.25">
      <c r="A66" s="12" t="s">
        <v>6</v>
      </c>
      <c r="B66" s="13" t="s">
        <v>293</v>
      </c>
      <c r="C66" s="13" t="s">
        <v>385</v>
      </c>
      <c r="D66" s="14"/>
      <c r="E66" s="14"/>
      <c r="F66" s="81">
        <v>0</v>
      </c>
      <c r="G66" s="102"/>
      <c r="H66" s="54" t="s">
        <v>384</v>
      </c>
      <c r="I66" s="55">
        <v>110.32</v>
      </c>
      <c r="J66" s="56">
        <f t="shared" si="0"/>
        <v>0</v>
      </c>
    </row>
    <row r="67" spans="1:12" ht="11.1" customHeight="1" x14ac:dyDescent="0.25">
      <c r="A67" s="35"/>
      <c r="B67" s="107" t="s">
        <v>308</v>
      </c>
      <c r="C67" s="107"/>
      <c r="D67" s="107"/>
      <c r="E67" s="36"/>
      <c r="F67" s="83"/>
      <c r="G67" s="36"/>
      <c r="H67" s="73"/>
      <c r="I67" s="60"/>
      <c r="J67" s="61"/>
    </row>
    <row r="68" spans="1:12" ht="34.5" customHeight="1" x14ac:dyDescent="0.25">
      <c r="A68" s="26" t="s">
        <v>188</v>
      </c>
      <c r="B68" s="27" t="s">
        <v>189</v>
      </c>
      <c r="C68" s="27" t="s">
        <v>190</v>
      </c>
      <c r="D68" s="28"/>
      <c r="E68" s="28"/>
      <c r="F68" s="85">
        <v>0</v>
      </c>
      <c r="G68" s="28"/>
      <c r="H68" s="66" t="s">
        <v>386</v>
      </c>
      <c r="I68" s="67">
        <v>242.42</v>
      </c>
      <c r="J68" s="75">
        <f t="shared" si="0"/>
        <v>0</v>
      </c>
    </row>
    <row r="69" spans="1:12" ht="24.75" customHeight="1" x14ac:dyDescent="0.25">
      <c r="A69" s="16" t="s">
        <v>193</v>
      </c>
      <c r="B69" s="17" t="s">
        <v>189</v>
      </c>
      <c r="C69" s="17" t="s">
        <v>191</v>
      </c>
      <c r="D69" s="18"/>
      <c r="E69" s="18"/>
      <c r="F69" s="82">
        <v>0</v>
      </c>
      <c r="G69" s="18"/>
      <c r="H69" s="57" t="s">
        <v>387</v>
      </c>
      <c r="I69" s="58">
        <v>168</v>
      </c>
      <c r="J69" s="59">
        <f t="shared" si="0"/>
        <v>0</v>
      </c>
    </row>
    <row r="70" spans="1:12" ht="26.25" customHeight="1" x14ac:dyDescent="0.25">
      <c r="A70" s="12" t="s">
        <v>194</v>
      </c>
      <c r="B70" s="13" t="s">
        <v>189</v>
      </c>
      <c r="C70" s="13" t="s">
        <v>192</v>
      </c>
      <c r="D70" s="14"/>
      <c r="E70" s="14"/>
      <c r="F70" s="81">
        <v>0</v>
      </c>
      <c r="G70" s="14"/>
      <c r="H70" s="54" t="s">
        <v>388</v>
      </c>
      <c r="I70" s="55">
        <v>125</v>
      </c>
      <c r="J70" s="56">
        <f t="shared" si="0"/>
        <v>0</v>
      </c>
    </row>
    <row r="71" spans="1:12" ht="51" customHeight="1" x14ac:dyDescent="0.25">
      <c r="A71" s="16" t="s">
        <v>325</v>
      </c>
      <c r="B71" s="17" t="s">
        <v>189</v>
      </c>
      <c r="C71" s="17" t="s">
        <v>291</v>
      </c>
      <c r="D71" s="18"/>
      <c r="E71" s="18"/>
      <c r="F71" s="82">
        <v>0</v>
      </c>
      <c r="G71" s="18"/>
      <c r="H71" s="57"/>
      <c r="I71" s="58">
        <v>1424.41</v>
      </c>
      <c r="J71" s="59">
        <f t="shared" ref="J71:J72" si="3">PRODUCT(F71,I71)</f>
        <v>0</v>
      </c>
    </row>
    <row r="72" spans="1:12" ht="50.25" customHeight="1" x14ac:dyDescent="0.25">
      <c r="A72" s="12" t="s">
        <v>327</v>
      </c>
      <c r="B72" s="13" t="s">
        <v>189</v>
      </c>
      <c r="C72" s="13" t="s">
        <v>328</v>
      </c>
      <c r="D72" s="14"/>
      <c r="E72" s="14"/>
      <c r="F72" s="81">
        <v>0</v>
      </c>
      <c r="G72" s="14"/>
      <c r="H72" s="54"/>
      <c r="I72" s="55">
        <v>1811.1</v>
      </c>
      <c r="J72" s="56">
        <f t="shared" si="3"/>
        <v>0</v>
      </c>
    </row>
    <row r="73" spans="1:12" ht="87" customHeight="1" x14ac:dyDescent="0.25">
      <c r="A73" s="16" t="s">
        <v>326</v>
      </c>
      <c r="B73" s="17" t="s">
        <v>189</v>
      </c>
      <c r="C73" s="17" t="s">
        <v>329</v>
      </c>
      <c r="D73" s="18"/>
      <c r="E73" s="18"/>
      <c r="F73" s="82">
        <v>0</v>
      </c>
      <c r="G73" s="18"/>
      <c r="H73" s="57" t="s">
        <v>331</v>
      </c>
      <c r="I73" s="58">
        <v>90</v>
      </c>
      <c r="J73" s="59">
        <f t="shared" si="0"/>
        <v>0</v>
      </c>
    </row>
    <row r="74" spans="1:12" ht="43.5" customHeight="1" x14ac:dyDescent="0.25">
      <c r="A74" s="29" t="s">
        <v>330</v>
      </c>
      <c r="B74" s="30" t="s">
        <v>189</v>
      </c>
      <c r="C74" s="30" t="s">
        <v>215</v>
      </c>
      <c r="D74" s="31"/>
      <c r="E74" s="31"/>
      <c r="F74" s="86">
        <v>0</v>
      </c>
      <c r="G74" s="31"/>
      <c r="H74" s="69" t="s">
        <v>332</v>
      </c>
      <c r="I74" s="70">
        <v>35.700000000000003</v>
      </c>
      <c r="J74" s="71">
        <f t="shared" si="0"/>
        <v>0</v>
      </c>
    </row>
    <row r="75" spans="1:12" ht="11.1" customHeight="1" x14ac:dyDescent="0.25">
      <c r="A75" s="35"/>
      <c r="B75" s="107" t="s">
        <v>309</v>
      </c>
      <c r="C75" s="107"/>
      <c r="D75" s="107"/>
      <c r="E75" s="36"/>
      <c r="F75" s="83"/>
      <c r="G75" s="36"/>
      <c r="H75" s="73"/>
      <c r="I75" s="60"/>
      <c r="J75" s="61"/>
    </row>
    <row r="76" spans="1:12" ht="34.5" customHeight="1" x14ac:dyDescent="0.25">
      <c r="A76" s="12" t="s">
        <v>53</v>
      </c>
      <c r="B76" s="13" t="s">
        <v>293</v>
      </c>
      <c r="C76" s="13" t="s">
        <v>215</v>
      </c>
      <c r="D76" s="14"/>
      <c r="E76" s="14"/>
      <c r="F76" s="81">
        <v>0</v>
      </c>
      <c r="G76" s="14"/>
      <c r="H76" s="54" t="s">
        <v>123</v>
      </c>
      <c r="I76" s="55">
        <v>21.765499999999999</v>
      </c>
      <c r="J76" s="56">
        <f t="shared" si="0"/>
        <v>0</v>
      </c>
    </row>
    <row r="77" spans="1:12" ht="26.25" customHeight="1" x14ac:dyDescent="0.25">
      <c r="A77" s="16" t="s">
        <v>67</v>
      </c>
      <c r="B77" s="17" t="s">
        <v>293</v>
      </c>
      <c r="C77" s="17" t="s">
        <v>216</v>
      </c>
      <c r="D77" s="18"/>
      <c r="E77" s="18"/>
      <c r="F77" s="82">
        <v>0</v>
      </c>
      <c r="G77" s="18"/>
      <c r="H77" s="57" t="s">
        <v>125</v>
      </c>
      <c r="I77" s="58">
        <v>35.521700000000003</v>
      </c>
      <c r="J77" s="59">
        <f t="shared" si="0"/>
        <v>0</v>
      </c>
      <c r="L77">
        <v>1</v>
      </c>
    </row>
    <row r="78" spans="1:12" ht="24.75" customHeight="1" x14ac:dyDescent="0.25">
      <c r="A78" s="12" t="s">
        <v>70</v>
      </c>
      <c r="B78" s="13" t="s">
        <v>293</v>
      </c>
      <c r="C78" s="13" t="s">
        <v>217</v>
      </c>
      <c r="D78" s="14"/>
      <c r="E78" s="14"/>
      <c r="F78" s="81">
        <v>0</v>
      </c>
      <c r="G78" s="14"/>
      <c r="H78" s="54" t="s">
        <v>126</v>
      </c>
      <c r="I78" s="55">
        <v>30.451499999999999</v>
      </c>
      <c r="J78" s="56">
        <f t="shared" si="0"/>
        <v>0</v>
      </c>
    </row>
    <row r="79" spans="1:12" ht="11.1" customHeight="1" x14ac:dyDescent="0.25">
      <c r="A79" s="32"/>
      <c r="B79" s="107" t="s">
        <v>294</v>
      </c>
      <c r="C79" s="107"/>
      <c r="D79" s="107"/>
      <c r="E79" s="36"/>
      <c r="F79" s="83"/>
      <c r="G79" s="36"/>
      <c r="H79" s="72"/>
      <c r="I79" s="52"/>
      <c r="J79" s="61"/>
    </row>
    <row r="80" spans="1:12" ht="24.6" customHeight="1" x14ac:dyDescent="0.25">
      <c r="A80" s="12" t="s">
        <v>39</v>
      </c>
      <c r="B80" s="13" t="s">
        <v>294</v>
      </c>
      <c r="C80" s="13" t="s">
        <v>221</v>
      </c>
      <c r="D80" s="14"/>
      <c r="E80" s="14"/>
      <c r="F80" s="81">
        <v>0</v>
      </c>
      <c r="G80" s="14"/>
      <c r="H80" s="54" t="s">
        <v>288</v>
      </c>
      <c r="I80" s="55">
        <v>86.1631</v>
      </c>
      <c r="J80" s="56">
        <f t="shared" si="0"/>
        <v>0</v>
      </c>
    </row>
    <row r="81" spans="1:10" ht="24.6" customHeight="1" x14ac:dyDescent="0.25">
      <c r="A81" s="16" t="s">
        <v>38</v>
      </c>
      <c r="B81" s="17" t="s">
        <v>294</v>
      </c>
      <c r="C81" s="17" t="s">
        <v>220</v>
      </c>
      <c r="D81" s="18"/>
      <c r="E81" s="18"/>
      <c r="F81" s="82">
        <v>0</v>
      </c>
      <c r="G81" s="18"/>
      <c r="H81" s="57" t="s">
        <v>287</v>
      </c>
      <c r="I81" s="58">
        <v>95.6066</v>
      </c>
      <c r="J81" s="59">
        <f t="shared" si="0"/>
        <v>0</v>
      </c>
    </row>
    <row r="82" spans="1:10" ht="25.15" customHeight="1" x14ac:dyDescent="0.25">
      <c r="A82" s="12" t="s">
        <v>37</v>
      </c>
      <c r="B82" s="13" t="s">
        <v>294</v>
      </c>
      <c r="C82" s="13" t="s">
        <v>219</v>
      </c>
      <c r="D82" s="14"/>
      <c r="E82" s="14"/>
      <c r="F82" s="81">
        <v>0</v>
      </c>
      <c r="G82" s="14"/>
      <c r="H82" s="54" t="s">
        <v>286</v>
      </c>
      <c r="I82" s="55">
        <v>107.37310000000001</v>
      </c>
      <c r="J82" s="56">
        <f t="shared" si="0"/>
        <v>0</v>
      </c>
    </row>
    <row r="83" spans="1:10" ht="24" customHeight="1" x14ac:dyDescent="0.25">
      <c r="A83" s="16" t="s">
        <v>36</v>
      </c>
      <c r="B83" s="17" t="s">
        <v>294</v>
      </c>
      <c r="C83" s="17" t="s">
        <v>218</v>
      </c>
      <c r="D83" s="18"/>
      <c r="E83" s="18"/>
      <c r="F83" s="82">
        <v>0</v>
      </c>
      <c r="G83" s="18"/>
      <c r="H83" s="57" t="s">
        <v>285</v>
      </c>
      <c r="I83" s="58">
        <v>131.0273</v>
      </c>
      <c r="J83" s="59">
        <f t="shared" si="0"/>
        <v>0</v>
      </c>
    </row>
    <row r="84" spans="1:10" ht="24.6" customHeight="1" x14ac:dyDescent="0.25">
      <c r="A84" s="12" t="s">
        <v>43</v>
      </c>
      <c r="B84" s="13" t="s">
        <v>294</v>
      </c>
      <c r="C84" s="13" t="s">
        <v>225</v>
      </c>
      <c r="D84" s="14"/>
      <c r="E84" s="14"/>
      <c r="F84" s="81">
        <v>0</v>
      </c>
      <c r="G84" s="14"/>
      <c r="H84" s="54" t="s">
        <v>130</v>
      </c>
      <c r="I84" s="55">
        <v>124.1189</v>
      </c>
      <c r="J84" s="56">
        <f t="shared" si="0"/>
        <v>0</v>
      </c>
    </row>
    <row r="85" spans="1:10" ht="25.9" customHeight="1" x14ac:dyDescent="0.25">
      <c r="A85" s="16" t="s">
        <v>42</v>
      </c>
      <c r="B85" s="17" t="s">
        <v>294</v>
      </c>
      <c r="C85" s="17" t="s">
        <v>224</v>
      </c>
      <c r="D85" s="18"/>
      <c r="E85" s="18"/>
      <c r="F85" s="82">
        <v>0</v>
      </c>
      <c r="G85" s="18"/>
      <c r="H85" s="57" t="s">
        <v>129</v>
      </c>
      <c r="I85" s="58">
        <v>166.54900000000001</v>
      </c>
      <c r="J85" s="59">
        <f t="shared" si="0"/>
        <v>0</v>
      </c>
    </row>
    <row r="86" spans="1:10" ht="27" customHeight="1" x14ac:dyDescent="0.25">
      <c r="A86" s="12" t="s">
        <v>41</v>
      </c>
      <c r="B86" s="13" t="s">
        <v>294</v>
      </c>
      <c r="C86" s="13" t="s">
        <v>223</v>
      </c>
      <c r="D86" s="14"/>
      <c r="E86" s="14"/>
      <c r="F86" s="81">
        <v>0</v>
      </c>
      <c r="G86" s="14"/>
      <c r="H86" s="54" t="s">
        <v>128</v>
      </c>
      <c r="I86" s="55">
        <v>220.6345</v>
      </c>
      <c r="J86" s="56">
        <f t="shared" si="0"/>
        <v>0</v>
      </c>
    </row>
    <row r="87" spans="1:10" ht="24.6" customHeight="1" x14ac:dyDescent="0.25">
      <c r="A87" s="21" t="s">
        <v>40</v>
      </c>
      <c r="B87" s="22" t="s">
        <v>294</v>
      </c>
      <c r="C87" s="22" t="s">
        <v>222</v>
      </c>
      <c r="D87" s="23"/>
      <c r="E87" s="23"/>
      <c r="F87" s="84">
        <v>0</v>
      </c>
      <c r="G87" s="23"/>
      <c r="H87" s="62" t="s">
        <v>127</v>
      </c>
      <c r="I87" s="63">
        <v>327.91669999999999</v>
      </c>
      <c r="J87" s="59">
        <f t="shared" si="0"/>
        <v>0</v>
      </c>
    </row>
    <row r="88" spans="1:10" ht="11.1" customHeight="1" x14ac:dyDescent="0.25">
      <c r="A88" s="35"/>
      <c r="B88" s="107" t="s">
        <v>310</v>
      </c>
      <c r="C88" s="107"/>
      <c r="D88" s="107"/>
      <c r="E88" s="36"/>
      <c r="F88" s="83"/>
      <c r="G88" s="36"/>
      <c r="H88" s="76"/>
      <c r="I88" s="77"/>
      <c r="J88" s="61"/>
    </row>
    <row r="89" spans="1:10" ht="30" customHeight="1" x14ac:dyDescent="0.25">
      <c r="A89" s="12" t="s">
        <v>44</v>
      </c>
      <c r="B89" s="13" t="s">
        <v>294</v>
      </c>
      <c r="C89" s="13" t="s">
        <v>226</v>
      </c>
      <c r="D89" s="14"/>
      <c r="E89" s="14"/>
      <c r="F89" s="81">
        <v>0</v>
      </c>
      <c r="G89" s="14"/>
      <c r="H89" s="54" t="s">
        <v>131</v>
      </c>
      <c r="I89" s="55">
        <v>63.327000000000005</v>
      </c>
      <c r="J89" s="56">
        <f t="shared" si="0"/>
        <v>0</v>
      </c>
    </row>
    <row r="90" spans="1:10" ht="37.5" customHeight="1" x14ac:dyDescent="0.25">
      <c r="A90" s="16" t="s">
        <v>50</v>
      </c>
      <c r="B90" s="17" t="s">
        <v>294</v>
      </c>
      <c r="C90" s="17" t="s">
        <v>227</v>
      </c>
      <c r="D90" s="18"/>
      <c r="E90" s="18"/>
      <c r="F90" s="82">
        <v>0</v>
      </c>
      <c r="G90" s="18"/>
      <c r="H90" s="57" t="s">
        <v>132</v>
      </c>
      <c r="I90" s="58">
        <v>65.155100000000004</v>
      </c>
      <c r="J90" s="59">
        <f t="shared" si="0"/>
        <v>0</v>
      </c>
    </row>
    <row r="91" spans="1:10" ht="37.5" customHeight="1" x14ac:dyDescent="0.25">
      <c r="A91" s="12" t="s">
        <v>34</v>
      </c>
      <c r="B91" s="13" t="s">
        <v>294</v>
      </c>
      <c r="C91" s="13" t="s">
        <v>228</v>
      </c>
      <c r="D91" s="14"/>
      <c r="E91" s="14"/>
      <c r="F91" s="81">
        <v>0</v>
      </c>
      <c r="G91" s="14"/>
      <c r="H91" s="54" t="s">
        <v>133</v>
      </c>
      <c r="I91" s="55">
        <v>16.139800000000001</v>
      </c>
      <c r="J91" s="56">
        <f t="shared" si="0"/>
        <v>0</v>
      </c>
    </row>
    <row r="92" spans="1:10" ht="39.75" customHeight="1" x14ac:dyDescent="0.25">
      <c r="A92" s="16" t="s">
        <v>35</v>
      </c>
      <c r="B92" s="17" t="s">
        <v>294</v>
      </c>
      <c r="C92" s="17" t="s">
        <v>289</v>
      </c>
      <c r="D92" s="18"/>
      <c r="E92" s="18"/>
      <c r="F92" s="82">
        <v>0</v>
      </c>
      <c r="G92" s="18"/>
      <c r="H92" s="57" t="s">
        <v>134</v>
      </c>
      <c r="I92" s="58">
        <v>16.139800000000001</v>
      </c>
      <c r="J92" s="59">
        <f t="shared" si="0"/>
        <v>0</v>
      </c>
    </row>
    <row r="93" spans="1:10" ht="49.5" customHeight="1" x14ac:dyDescent="0.25">
      <c r="A93" s="12" t="s">
        <v>1</v>
      </c>
      <c r="B93" s="13" t="s">
        <v>294</v>
      </c>
      <c r="C93" s="13" t="s">
        <v>252</v>
      </c>
      <c r="D93" s="14"/>
      <c r="E93" s="14"/>
      <c r="F93" s="81">
        <v>0</v>
      </c>
      <c r="G93" s="14"/>
      <c r="H93" s="54" t="s">
        <v>161</v>
      </c>
      <c r="I93" s="55">
        <v>37.147800000000004</v>
      </c>
      <c r="J93" s="78">
        <f t="shared" ref="J93:J99" si="4">PRODUCT(F93,I93)</f>
        <v>0</v>
      </c>
    </row>
    <row r="94" spans="1:10" ht="60" customHeight="1" x14ac:dyDescent="0.25">
      <c r="A94" s="16" t="s">
        <v>2</v>
      </c>
      <c r="B94" s="17" t="s">
        <v>294</v>
      </c>
      <c r="C94" s="17" t="s">
        <v>253</v>
      </c>
      <c r="D94" s="18"/>
      <c r="E94" s="18"/>
      <c r="F94" s="82">
        <v>0</v>
      </c>
      <c r="G94" s="18"/>
      <c r="H94" s="57" t="s">
        <v>162</v>
      </c>
      <c r="I94" s="58">
        <v>37.147800000000004</v>
      </c>
      <c r="J94" s="68">
        <f t="shared" si="4"/>
        <v>0</v>
      </c>
    </row>
    <row r="95" spans="1:10" ht="31.5" customHeight="1" x14ac:dyDescent="0.25">
      <c r="A95" s="12" t="s">
        <v>20</v>
      </c>
      <c r="B95" s="13" t="s">
        <v>294</v>
      </c>
      <c r="C95" s="13" t="s">
        <v>257</v>
      </c>
      <c r="D95" s="14"/>
      <c r="E95" s="14"/>
      <c r="F95" s="81">
        <v>0</v>
      </c>
      <c r="G95" s="14"/>
      <c r="H95" s="54" t="s">
        <v>163</v>
      </c>
      <c r="I95" s="55">
        <v>127.27</v>
      </c>
      <c r="J95" s="78">
        <f t="shared" si="4"/>
        <v>0</v>
      </c>
    </row>
    <row r="96" spans="1:10" ht="30" customHeight="1" x14ac:dyDescent="0.25">
      <c r="A96" s="16" t="s">
        <v>25</v>
      </c>
      <c r="B96" s="38" t="s">
        <v>294</v>
      </c>
      <c r="C96" s="38" t="s">
        <v>255</v>
      </c>
      <c r="D96" s="18"/>
      <c r="E96" s="18"/>
      <c r="F96" s="82">
        <v>0</v>
      </c>
      <c r="G96" s="18"/>
      <c r="H96" s="57" t="s">
        <v>164</v>
      </c>
      <c r="I96" s="58">
        <v>79.900000000000006</v>
      </c>
      <c r="J96" s="68">
        <f t="shared" si="4"/>
        <v>0</v>
      </c>
    </row>
    <row r="97" spans="1:10" ht="33" customHeight="1" x14ac:dyDescent="0.25">
      <c r="A97" s="12" t="s">
        <v>28</v>
      </c>
      <c r="B97" s="13" t="s">
        <v>294</v>
      </c>
      <c r="C97" s="13" t="s">
        <v>256</v>
      </c>
      <c r="D97" s="14"/>
      <c r="E97" s="14"/>
      <c r="F97" s="81">
        <v>0</v>
      </c>
      <c r="G97" s="14"/>
      <c r="H97" s="54" t="s">
        <v>165</v>
      </c>
      <c r="I97" s="55">
        <v>66.88</v>
      </c>
      <c r="J97" s="78">
        <f t="shared" si="4"/>
        <v>0</v>
      </c>
    </row>
    <row r="98" spans="1:10" ht="47.25" customHeight="1" x14ac:dyDescent="0.25">
      <c r="A98" s="16" t="s">
        <v>30</v>
      </c>
      <c r="B98" s="17" t="s">
        <v>294</v>
      </c>
      <c r="C98" s="17" t="s">
        <v>258</v>
      </c>
      <c r="D98" s="18"/>
      <c r="E98" s="18"/>
      <c r="F98" s="82">
        <v>0</v>
      </c>
      <c r="G98" s="18"/>
      <c r="H98" s="57" t="s">
        <v>166</v>
      </c>
      <c r="I98" s="58">
        <v>62.32</v>
      </c>
      <c r="J98" s="68">
        <f t="shared" si="4"/>
        <v>0</v>
      </c>
    </row>
    <row r="99" spans="1:10" ht="46.5" customHeight="1" x14ac:dyDescent="0.25">
      <c r="A99" s="29" t="s">
        <v>32</v>
      </c>
      <c r="B99" s="30" t="s">
        <v>294</v>
      </c>
      <c r="C99" s="30" t="s">
        <v>259</v>
      </c>
      <c r="D99" s="31"/>
      <c r="E99" s="31"/>
      <c r="F99" s="86">
        <v>0</v>
      </c>
      <c r="G99" s="31"/>
      <c r="H99" s="69" t="s">
        <v>167</v>
      </c>
      <c r="I99" s="70">
        <v>54.8</v>
      </c>
      <c r="J99" s="78">
        <f t="shared" si="4"/>
        <v>0</v>
      </c>
    </row>
    <row r="100" spans="1:10" ht="11.1" customHeight="1" x14ac:dyDescent="0.25">
      <c r="A100" s="39"/>
      <c r="B100" s="107" t="s">
        <v>86</v>
      </c>
      <c r="C100" s="107"/>
      <c r="D100" s="107"/>
      <c r="E100" s="36"/>
      <c r="F100" s="83"/>
      <c r="G100" s="36"/>
      <c r="H100" s="73"/>
      <c r="I100" s="52"/>
      <c r="J100" s="61"/>
    </row>
    <row r="101" spans="1:10" ht="57" customHeight="1" x14ac:dyDescent="0.25">
      <c r="A101" s="12" t="s">
        <v>21</v>
      </c>
      <c r="B101" s="13" t="s">
        <v>92</v>
      </c>
      <c r="C101" s="13" t="s">
        <v>237</v>
      </c>
      <c r="D101" s="14"/>
      <c r="E101" s="14"/>
      <c r="F101" s="81">
        <v>0</v>
      </c>
      <c r="G101" s="14"/>
      <c r="H101" s="54" t="s">
        <v>135</v>
      </c>
      <c r="I101" s="55">
        <v>291.07189999999997</v>
      </c>
      <c r="J101" s="56">
        <f t="shared" si="0"/>
        <v>0</v>
      </c>
    </row>
    <row r="102" spans="1:10" ht="42.75" customHeight="1" x14ac:dyDescent="0.25">
      <c r="A102" s="16" t="s">
        <v>22</v>
      </c>
      <c r="B102" s="17" t="s">
        <v>92</v>
      </c>
      <c r="C102" s="17" t="s">
        <v>235</v>
      </c>
      <c r="D102" s="18"/>
      <c r="E102" s="18"/>
      <c r="F102" s="82">
        <v>0</v>
      </c>
      <c r="G102" s="18"/>
      <c r="H102" s="57" t="s">
        <v>136</v>
      </c>
      <c r="I102" s="58">
        <v>296.45519999999999</v>
      </c>
      <c r="J102" s="59">
        <f t="shared" si="0"/>
        <v>0</v>
      </c>
    </row>
    <row r="103" spans="1:10" ht="30.75" customHeight="1" x14ac:dyDescent="0.25">
      <c r="A103" s="12" t="s">
        <v>340</v>
      </c>
      <c r="B103" s="13" t="s">
        <v>92</v>
      </c>
      <c r="C103" s="13" t="s">
        <v>234</v>
      </c>
      <c r="D103" s="14"/>
      <c r="E103" s="14"/>
      <c r="F103" s="81">
        <v>0</v>
      </c>
      <c r="G103" s="14"/>
      <c r="H103" s="54" t="s">
        <v>341</v>
      </c>
      <c r="I103" s="55">
        <v>175.07339999999999</v>
      </c>
      <c r="J103" s="56">
        <f t="shared" si="0"/>
        <v>0</v>
      </c>
    </row>
    <row r="104" spans="1:10" ht="37.5" customHeight="1" x14ac:dyDescent="0.25">
      <c r="A104" s="16" t="s">
        <v>23</v>
      </c>
      <c r="B104" s="17" t="s">
        <v>92</v>
      </c>
      <c r="C104" s="17" t="s">
        <v>236</v>
      </c>
      <c r="D104" s="18"/>
      <c r="E104" s="18"/>
      <c r="F104" s="82">
        <v>0</v>
      </c>
      <c r="G104" s="18"/>
      <c r="H104" s="57" t="s">
        <v>137</v>
      </c>
      <c r="I104" s="58">
        <v>415.19079999999997</v>
      </c>
      <c r="J104" s="59">
        <f t="shared" si="0"/>
        <v>0</v>
      </c>
    </row>
    <row r="105" spans="1:10" ht="42.75" customHeight="1" x14ac:dyDescent="0.25">
      <c r="A105" s="12" t="s">
        <v>29</v>
      </c>
      <c r="B105" s="13" t="s">
        <v>92</v>
      </c>
      <c r="C105" s="13" t="s">
        <v>233</v>
      </c>
      <c r="D105" s="14"/>
      <c r="E105" s="14"/>
      <c r="F105" s="81">
        <v>0</v>
      </c>
      <c r="G105" s="14"/>
      <c r="H105" s="54" t="s">
        <v>138</v>
      </c>
      <c r="I105" s="55">
        <v>138.83459999999999</v>
      </c>
      <c r="J105" s="56">
        <f t="shared" si="0"/>
        <v>0</v>
      </c>
    </row>
    <row r="106" spans="1:10" ht="79.5" customHeight="1" x14ac:dyDescent="0.25">
      <c r="A106" s="16" t="s">
        <v>31</v>
      </c>
      <c r="B106" s="17" t="s">
        <v>92</v>
      </c>
      <c r="C106" s="17" t="s">
        <v>238</v>
      </c>
      <c r="D106" s="18"/>
      <c r="E106" s="18"/>
      <c r="F106" s="82">
        <v>0</v>
      </c>
      <c r="G106" s="18"/>
      <c r="H106" s="57" t="s">
        <v>139</v>
      </c>
      <c r="I106" s="58">
        <v>131.98680000000002</v>
      </c>
      <c r="J106" s="59">
        <f t="shared" ref="J106:J176" si="5">PRODUCT(F106,I106)</f>
        <v>0</v>
      </c>
    </row>
    <row r="107" spans="1:10" ht="48.75" customHeight="1" x14ac:dyDescent="0.25">
      <c r="A107" s="29" t="s">
        <v>342</v>
      </c>
      <c r="B107" s="30" t="s">
        <v>92</v>
      </c>
      <c r="C107" s="30" t="s">
        <v>239</v>
      </c>
      <c r="D107" s="31"/>
      <c r="E107" s="31"/>
      <c r="F107" s="86">
        <v>0</v>
      </c>
      <c r="G107" s="31"/>
      <c r="H107" s="69" t="s">
        <v>343</v>
      </c>
      <c r="I107" s="70">
        <v>448.73</v>
      </c>
      <c r="J107" s="56">
        <f t="shared" si="5"/>
        <v>0</v>
      </c>
    </row>
    <row r="108" spans="1:10" ht="11.1" customHeight="1" x14ac:dyDescent="0.25">
      <c r="A108" s="35"/>
      <c r="B108" s="107" t="s">
        <v>311</v>
      </c>
      <c r="C108" s="107"/>
      <c r="D108" s="107"/>
      <c r="E108" s="36"/>
      <c r="F108" s="83"/>
      <c r="G108" s="36"/>
      <c r="H108" s="73"/>
      <c r="I108" s="60"/>
      <c r="J108" s="61"/>
    </row>
    <row r="109" spans="1:10" ht="41.25" customHeight="1" x14ac:dyDescent="0.25">
      <c r="A109" s="12" t="s">
        <v>19</v>
      </c>
      <c r="B109" s="13" t="s">
        <v>294</v>
      </c>
      <c r="C109" s="13" t="s">
        <v>141</v>
      </c>
      <c r="D109" s="14"/>
      <c r="E109" s="14"/>
      <c r="F109" s="81">
        <v>0</v>
      </c>
      <c r="G109" s="14"/>
      <c r="H109" s="54" t="s">
        <v>140</v>
      </c>
      <c r="I109" s="55">
        <v>215.87</v>
      </c>
      <c r="J109" s="56">
        <f t="shared" si="5"/>
        <v>0</v>
      </c>
    </row>
    <row r="110" spans="1:10" ht="43.5" customHeight="1" x14ac:dyDescent="0.25">
      <c r="A110" s="16" t="s">
        <v>24</v>
      </c>
      <c r="B110" s="17" t="s">
        <v>142</v>
      </c>
      <c r="C110" s="17" t="s">
        <v>240</v>
      </c>
      <c r="D110" s="18"/>
      <c r="E110" s="18"/>
      <c r="F110" s="82">
        <v>0</v>
      </c>
      <c r="G110" s="18"/>
      <c r="H110" s="57" t="s">
        <v>392</v>
      </c>
      <c r="I110" s="58">
        <v>58.05</v>
      </c>
      <c r="J110" s="59">
        <f t="shared" si="5"/>
        <v>0</v>
      </c>
    </row>
    <row r="111" spans="1:10" ht="33" customHeight="1" x14ac:dyDescent="0.25">
      <c r="A111" s="12" t="s">
        <v>389</v>
      </c>
      <c r="B111" s="13" t="s">
        <v>142</v>
      </c>
      <c r="C111" s="13" t="s">
        <v>240</v>
      </c>
      <c r="D111" s="14"/>
      <c r="E111" s="14"/>
      <c r="F111" s="81">
        <v>0</v>
      </c>
      <c r="G111" s="102"/>
      <c r="H111" s="54" t="s">
        <v>391</v>
      </c>
      <c r="I111" s="55">
        <v>66.56</v>
      </c>
      <c r="J111" s="56">
        <f t="shared" si="5"/>
        <v>0</v>
      </c>
    </row>
    <row r="112" spans="1:10" ht="27.75" customHeight="1" x14ac:dyDescent="0.25">
      <c r="A112" s="16" t="s">
        <v>390</v>
      </c>
      <c r="B112" s="17" t="s">
        <v>142</v>
      </c>
      <c r="C112" s="17" t="s">
        <v>240</v>
      </c>
      <c r="D112" s="18"/>
      <c r="E112" s="18"/>
      <c r="F112" s="82">
        <v>0</v>
      </c>
      <c r="G112" s="101"/>
      <c r="H112" s="57" t="s">
        <v>393</v>
      </c>
      <c r="I112" s="58">
        <v>66.56</v>
      </c>
      <c r="J112" s="59">
        <f t="shared" si="5"/>
        <v>0</v>
      </c>
    </row>
    <row r="113" spans="1:10" ht="28.5" customHeight="1" x14ac:dyDescent="0.25">
      <c r="A113" s="12" t="s">
        <v>18</v>
      </c>
      <c r="B113" s="13" t="s">
        <v>142</v>
      </c>
      <c r="C113" s="13" t="s">
        <v>240</v>
      </c>
      <c r="D113" s="14"/>
      <c r="E113" s="14"/>
      <c r="F113" s="81">
        <v>0</v>
      </c>
      <c r="G113" s="14"/>
      <c r="H113" s="54" t="s">
        <v>143</v>
      </c>
      <c r="I113" s="55">
        <v>10.76</v>
      </c>
      <c r="J113" s="56">
        <f t="shared" si="5"/>
        <v>0</v>
      </c>
    </row>
    <row r="114" spans="1:10" ht="35.25" customHeight="1" x14ac:dyDescent="0.25">
      <c r="A114" s="16" t="s">
        <v>312</v>
      </c>
      <c r="B114" s="17" t="s">
        <v>142</v>
      </c>
      <c r="C114" s="17" t="s">
        <v>313</v>
      </c>
      <c r="D114" s="18"/>
      <c r="E114" s="18"/>
      <c r="F114" s="95">
        <v>0</v>
      </c>
      <c r="G114" s="18"/>
      <c r="H114" s="57" t="s">
        <v>315</v>
      </c>
      <c r="I114" s="58">
        <v>54.9</v>
      </c>
      <c r="J114" s="59">
        <f t="shared" si="5"/>
        <v>0</v>
      </c>
    </row>
    <row r="115" spans="1:10" ht="40.5" customHeight="1" x14ac:dyDescent="0.25">
      <c r="A115" s="12" t="s">
        <v>59</v>
      </c>
      <c r="B115" s="13" t="s">
        <v>142</v>
      </c>
      <c r="C115" s="13" t="s">
        <v>241</v>
      </c>
      <c r="D115" s="14"/>
      <c r="E115" s="14"/>
      <c r="F115" s="96">
        <v>0</v>
      </c>
      <c r="G115" s="14"/>
      <c r="H115" s="54" t="s">
        <v>144</v>
      </c>
      <c r="I115" s="55">
        <v>49.9</v>
      </c>
      <c r="J115" s="56">
        <f t="shared" si="5"/>
        <v>0</v>
      </c>
    </row>
    <row r="116" spans="1:10" ht="38.25" customHeight="1" x14ac:dyDescent="0.25">
      <c r="A116" s="16" t="s">
        <v>314</v>
      </c>
      <c r="B116" s="17" t="s">
        <v>142</v>
      </c>
      <c r="C116" s="17" t="s">
        <v>317</v>
      </c>
      <c r="D116" s="18"/>
      <c r="E116" s="18"/>
      <c r="F116" s="95">
        <v>0</v>
      </c>
      <c r="G116" s="18"/>
      <c r="H116" s="57" t="s">
        <v>316</v>
      </c>
      <c r="I116" s="58">
        <v>84.9</v>
      </c>
      <c r="J116" s="59">
        <f t="shared" si="5"/>
        <v>0</v>
      </c>
    </row>
    <row r="117" spans="1:10" ht="54" customHeight="1" x14ac:dyDescent="0.25">
      <c r="A117" s="12" t="s">
        <v>60</v>
      </c>
      <c r="B117" s="13" t="s">
        <v>142</v>
      </c>
      <c r="C117" s="13" t="s">
        <v>242</v>
      </c>
      <c r="D117" s="14"/>
      <c r="E117" s="14"/>
      <c r="F117" s="81">
        <v>0</v>
      </c>
      <c r="G117" s="14"/>
      <c r="H117" s="54" t="s">
        <v>145</v>
      </c>
      <c r="I117" s="55">
        <v>28.976900000000001</v>
      </c>
      <c r="J117" s="56">
        <f t="shared" si="5"/>
        <v>0</v>
      </c>
    </row>
    <row r="118" spans="1:10" ht="60" customHeight="1" x14ac:dyDescent="0.25">
      <c r="A118" s="16" t="s">
        <v>394</v>
      </c>
      <c r="B118" s="17" t="s">
        <v>142</v>
      </c>
      <c r="C118" s="17" t="s">
        <v>350</v>
      </c>
      <c r="D118" s="18"/>
      <c r="E118" s="18"/>
      <c r="F118" s="82">
        <v>0</v>
      </c>
      <c r="G118" s="101"/>
      <c r="H118" s="57" t="s">
        <v>347</v>
      </c>
      <c r="I118" s="58">
        <v>61.9</v>
      </c>
      <c r="J118" s="59">
        <f t="shared" si="5"/>
        <v>0</v>
      </c>
    </row>
    <row r="119" spans="1:10" ht="45" customHeight="1" x14ac:dyDescent="0.25">
      <c r="A119" s="12" t="s">
        <v>395</v>
      </c>
      <c r="B119" s="13" t="s">
        <v>142</v>
      </c>
      <c r="C119" s="13" t="s">
        <v>351</v>
      </c>
      <c r="D119" s="14"/>
      <c r="E119" s="14"/>
      <c r="F119" s="81">
        <v>0</v>
      </c>
      <c r="G119" s="102"/>
      <c r="H119" s="54" t="s">
        <v>346</v>
      </c>
      <c r="I119" s="55">
        <v>209</v>
      </c>
      <c r="J119" s="56">
        <f t="shared" si="5"/>
        <v>0</v>
      </c>
    </row>
    <row r="120" spans="1:10" ht="53.25" customHeight="1" x14ac:dyDescent="0.25">
      <c r="A120" s="16" t="s">
        <v>396</v>
      </c>
      <c r="B120" s="17" t="s">
        <v>142</v>
      </c>
      <c r="C120" s="17" t="s">
        <v>344</v>
      </c>
      <c r="D120" s="18"/>
      <c r="E120" s="18"/>
      <c r="F120" s="82">
        <v>0</v>
      </c>
      <c r="G120" s="18"/>
      <c r="H120" s="57" t="s">
        <v>146</v>
      </c>
      <c r="I120" s="58">
        <v>94.9</v>
      </c>
      <c r="J120" s="59">
        <f t="shared" si="5"/>
        <v>0</v>
      </c>
    </row>
    <row r="121" spans="1:10" ht="43.5" customHeight="1" x14ac:dyDescent="0.25">
      <c r="A121" s="12" t="s">
        <v>397</v>
      </c>
      <c r="B121" s="13" t="s">
        <v>142</v>
      </c>
      <c r="C121" s="13" t="s">
        <v>345</v>
      </c>
      <c r="D121" s="14"/>
      <c r="E121" s="14"/>
      <c r="F121" s="81">
        <v>0</v>
      </c>
      <c r="G121" s="14"/>
      <c r="H121" s="54" t="s">
        <v>243</v>
      </c>
      <c r="I121" s="55">
        <v>169</v>
      </c>
      <c r="J121" s="56">
        <v>0</v>
      </c>
    </row>
    <row r="122" spans="1:10" ht="69.75" customHeight="1" x14ac:dyDescent="0.25">
      <c r="A122" s="16" t="s">
        <v>398</v>
      </c>
      <c r="B122" s="17" t="s">
        <v>142</v>
      </c>
      <c r="C122" s="17" t="s">
        <v>353</v>
      </c>
      <c r="D122" s="18"/>
      <c r="E122" s="18"/>
      <c r="F122" s="82">
        <v>0</v>
      </c>
      <c r="G122" s="101"/>
      <c r="H122" s="57" t="s">
        <v>349</v>
      </c>
      <c r="I122" s="58">
        <v>139</v>
      </c>
      <c r="J122" s="59">
        <v>0</v>
      </c>
    </row>
    <row r="123" spans="1:10" ht="54" customHeight="1" x14ac:dyDescent="0.25">
      <c r="A123" s="12" t="s">
        <v>399</v>
      </c>
      <c r="B123" s="13" t="s">
        <v>142</v>
      </c>
      <c r="C123" s="13" t="s">
        <v>352</v>
      </c>
      <c r="D123" s="14"/>
      <c r="E123" s="14"/>
      <c r="F123" s="81">
        <v>0</v>
      </c>
      <c r="G123" s="102"/>
      <c r="H123" s="54" t="s">
        <v>348</v>
      </c>
      <c r="I123" s="55">
        <v>199</v>
      </c>
      <c r="J123" s="56">
        <v>0</v>
      </c>
    </row>
    <row r="124" spans="1:10" s="1" customFormat="1" ht="11.1" customHeight="1" x14ac:dyDescent="0.25">
      <c r="A124" s="20"/>
      <c r="B124" s="110" t="s">
        <v>91</v>
      </c>
      <c r="C124" s="110"/>
      <c r="D124" s="110"/>
      <c r="E124" s="11"/>
      <c r="F124" s="83"/>
      <c r="G124" s="11"/>
      <c r="H124" s="51"/>
      <c r="I124" s="60"/>
      <c r="J124" s="61"/>
    </row>
    <row r="125" spans="1:10" ht="49.5" customHeight="1" x14ac:dyDescent="0.25">
      <c r="A125" s="12" t="s">
        <v>295</v>
      </c>
      <c r="B125" s="13" t="s">
        <v>91</v>
      </c>
      <c r="C125" s="13" t="s">
        <v>296</v>
      </c>
      <c r="D125" s="14"/>
      <c r="E125" s="14"/>
      <c r="F125" s="81">
        <v>0</v>
      </c>
      <c r="G125" s="102"/>
      <c r="H125" s="54" t="s">
        <v>297</v>
      </c>
      <c r="I125" s="55">
        <v>19.899999999999999</v>
      </c>
      <c r="J125" s="56">
        <f>PRODUCT(F125,I125)</f>
        <v>0</v>
      </c>
    </row>
    <row r="126" spans="1:10" ht="57.75" customHeight="1" x14ac:dyDescent="0.25">
      <c r="A126" s="16" t="s">
        <v>62</v>
      </c>
      <c r="B126" s="17" t="s">
        <v>91</v>
      </c>
      <c r="C126" s="17" t="s">
        <v>267</v>
      </c>
      <c r="D126" s="18"/>
      <c r="E126" s="18"/>
      <c r="F126" s="82">
        <v>0</v>
      </c>
      <c r="G126" s="101"/>
      <c r="H126" s="57" t="s">
        <v>151</v>
      </c>
      <c r="I126" s="58">
        <v>21.9</v>
      </c>
      <c r="J126" s="59">
        <f>PRODUCT(F126,I126)</f>
        <v>0</v>
      </c>
    </row>
    <row r="127" spans="1:10" ht="76.5" customHeight="1" x14ac:dyDescent="0.25">
      <c r="A127" s="12" t="s">
        <v>400</v>
      </c>
      <c r="B127" s="13" t="s">
        <v>91</v>
      </c>
      <c r="C127" s="13" t="s">
        <v>418</v>
      </c>
      <c r="D127" s="14"/>
      <c r="E127" s="14"/>
      <c r="F127" s="81">
        <v>0</v>
      </c>
      <c r="G127" s="102"/>
      <c r="H127" s="54" t="s">
        <v>419</v>
      </c>
      <c r="I127" s="55">
        <v>21.9</v>
      </c>
      <c r="J127" s="56">
        <f t="shared" ref="J127:J128" si="6">PRODUCT(F127,I127)</f>
        <v>0</v>
      </c>
    </row>
    <row r="128" spans="1:10" ht="63" customHeight="1" x14ac:dyDescent="0.25">
      <c r="A128" s="16" t="s">
        <v>401</v>
      </c>
      <c r="B128" s="17" t="s">
        <v>91</v>
      </c>
      <c r="C128" s="17" t="s">
        <v>417</v>
      </c>
      <c r="D128" s="18"/>
      <c r="E128" s="18"/>
      <c r="F128" s="82">
        <v>0</v>
      </c>
      <c r="G128" s="101"/>
      <c r="H128" s="57" t="s">
        <v>420</v>
      </c>
      <c r="I128" s="58">
        <v>21.9</v>
      </c>
      <c r="J128" s="59">
        <f t="shared" si="6"/>
        <v>0</v>
      </c>
    </row>
    <row r="129" spans="1:10" ht="63" customHeight="1" x14ac:dyDescent="0.25">
      <c r="A129" s="12" t="s">
        <v>402</v>
      </c>
      <c r="B129" s="13" t="s">
        <v>91</v>
      </c>
      <c r="C129" s="13" t="s">
        <v>416</v>
      </c>
      <c r="D129" s="14"/>
      <c r="E129" s="14"/>
      <c r="F129" s="81">
        <v>0</v>
      </c>
      <c r="G129" s="102"/>
      <c r="H129" s="54" t="s">
        <v>421</v>
      </c>
      <c r="I129" s="55">
        <v>21.9</v>
      </c>
      <c r="J129" s="56">
        <f>PRODUCT(F129,I129)</f>
        <v>0</v>
      </c>
    </row>
    <row r="130" spans="1:10" ht="64.5" customHeight="1" x14ac:dyDescent="0.25">
      <c r="A130" s="16" t="s">
        <v>403</v>
      </c>
      <c r="B130" s="17" t="s">
        <v>91</v>
      </c>
      <c r="C130" s="17" t="s">
        <v>404</v>
      </c>
      <c r="D130" s="18"/>
      <c r="E130" s="18"/>
      <c r="F130" s="82">
        <v>0</v>
      </c>
      <c r="G130" s="101"/>
      <c r="H130" s="57" t="s">
        <v>422</v>
      </c>
      <c r="I130" s="58">
        <v>21.9</v>
      </c>
      <c r="J130" s="59">
        <f t="shared" ref="J130:J134" si="7">PRODUCT(F130,I130)</f>
        <v>0</v>
      </c>
    </row>
    <row r="131" spans="1:10" ht="84" customHeight="1" x14ac:dyDescent="0.25">
      <c r="A131" s="12" t="s">
        <v>405</v>
      </c>
      <c r="B131" s="13" t="s">
        <v>91</v>
      </c>
      <c r="C131" s="13" t="s">
        <v>406</v>
      </c>
      <c r="D131" s="14"/>
      <c r="E131" s="14"/>
      <c r="F131" s="81">
        <v>0</v>
      </c>
      <c r="G131" s="102"/>
      <c r="H131" s="54" t="s">
        <v>423</v>
      </c>
      <c r="I131" s="55">
        <v>29.9</v>
      </c>
      <c r="J131" s="56">
        <f t="shared" si="7"/>
        <v>0</v>
      </c>
    </row>
    <row r="132" spans="1:10" ht="65.25" customHeight="1" x14ac:dyDescent="0.25">
      <c r="A132" s="16" t="s">
        <v>407</v>
      </c>
      <c r="B132" s="17" t="s">
        <v>91</v>
      </c>
      <c r="C132" s="17" t="s">
        <v>415</v>
      </c>
      <c r="D132" s="18"/>
      <c r="E132" s="18"/>
      <c r="F132" s="82">
        <v>0</v>
      </c>
      <c r="G132" s="101"/>
      <c r="H132" s="57" t="s">
        <v>424</v>
      </c>
      <c r="I132" s="58">
        <v>24.9</v>
      </c>
      <c r="J132" s="59">
        <f t="shared" si="7"/>
        <v>0</v>
      </c>
    </row>
    <row r="133" spans="1:10" ht="58.5" customHeight="1" x14ac:dyDescent="0.25">
      <c r="A133" s="12" t="s">
        <v>408</v>
      </c>
      <c r="B133" s="13" t="s">
        <v>91</v>
      </c>
      <c r="C133" s="13" t="s">
        <v>414</v>
      </c>
      <c r="D133" s="14"/>
      <c r="E133" s="14"/>
      <c r="F133" s="81">
        <v>0</v>
      </c>
      <c r="G133" s="102"/>
      <c r="H133" s="54" t="s">
        <v>425</v>
      </c>
      <c r="I133" s="55">
        <v>29.9</v>
      </c>
      <c r="J133" s="56">
        <f t="shared" si="7"/>
        <v>0</v>
      </c>
    </row>
    <row r="134" spans="1:10" ht="57.75" customHeight="1" x14ac:dyDescent="0.25">
      <c r="A134" s="16" t="s">
        <v>409</v>
      </c>
      <c r="B134" s="17" t="s">
        <v>91</v>
      </c>
      <c r="C134" s="17" t="s">
        <v>433</v>
      </c>
      <c r="D134" s="18"/>
      <c r="E134" s="18"/>
      <c r="F134" s="82">
        <v>0</v>
      </c>
      <c r="G134" s="101"/>
      <c r="H134" s="57" t="s">
        <v>426</v>
      </c>
      <c r="I134" s="58">
        <v>21.9</v>
      </c>
      <c r="J134" s="59">
        <f t="shared" si="7"/>
        <v>0</v>
      </c>
    </row>
    <row r="135" spans="1:10" ht="49.5" x14ac:dyDescent="0.25">
      <c r="A135" s="12" t="s">
        <v>61</v>
      </c>
      <c r="B135" s="13" t="s">
        <v>91</v>
      </c>
      <c r="C135" s="13" t="s">
        <v>430</v>
      </c>
      <c r="D135" s="14"/>
      <c r="E135" s="14"/>
      <c r="F135" s="81">
        <v>0</v>
      </c>
      <c r="G135" s="102"/>
      <c r="H135" s="54" t="s">
        <v>427</v>
      </c>
      <c r="I135" s="55">
        <v>54.9</v>
      </c>
      <c r="J135" s="56">
        <f>PRODUCT(F135,I135)</f>
        <v>0</v>
      </c>
    </row>
    <row r="136" spans="1:10" ht="63" customHeight="1" x14ac:dyDescent="0.25">
      <c r="A136" s="16" t="s">
        <v>428</v>
      </c>
      <c r="B136" s="17" t="s">
        <v>91</v>
      </c>
      <c r="C136" s="17" t="s">
        <v>431</v>
      </c>
      <c r="D136" s="18"/>
      <c r="E136" s="18"/>
      <c r="F136" s="82">
        <v>0</v>
      </c>
      <c r="G136" s="101"/>
      <c r="H136" s="57" t="s">
        <v>429</v>
      </c>
      <c r="I136" s="58">
        <v>29.9</v>
      </c>
      <c r="J136" s="59">
        <f>PRODUCT(F136,I136)</f>
        <v>0</v>
      </c>
    </row>
    <row r="137" spans="1:10" ht="68.25" customHeight="1" x14ac:dyDescent="0.25">
      <c r="A137" s="12" t="s">
        <v>410</v>
      </c>
      <c r="B137" s="13" t="s">
        <v>91</v>
      </c>
      <c r="C137" s="13" t="s">
        <v>432</v>
      </c>
      <c r="D137" s="14"/>
      <c r="E137" s="14"/>
      <c r="F137" s="81">
        <v>0</v>
      </c>
      <c r="G137" s="102"/>
      <c r="H137" s="54" t="s">
        <v>440</v>
      </c>
      <c r="I137" s="55">
        <v>109</v>
      </c>
      <c r="J137" s="56">
        <f>PRODUCT(F137,I137)</f>
        <v>0</v>
      </c>
    </row>
    <row r="138" spans="1:10" ht="69" customHeight="1" x14ac:dyDescent="0.25">
      <c r="A138" s="16" t="s">
        <v>411</v>
      </c>
      <c r="B138" s="17" t="s">
        <v>91</v>
      </c>
      <c r="C138" s="17" t="s">
        <v>434</v>
      </c>
      <c r="D138" s="18"/>
      <c r="E138" s="18"/>
      <c r="F138" s="82">
        <v>0</v>
      </c>
      <c r="G138" s="101"/>
      <c r="H138" s="57" t="s">
        <v>439</v>
      </c>
      <c r="I138" s="58">
        <v>74.900000000000006</v>
      </c>
      <c r="J138" s="59">
        <f t="shared" ref="J138:J140" si="8">PRODUCT(F138,I138)</f>
        <v>0</v>
      </c>
    </row>
    <row r="139" spans="1:10" ht="63" customHeight="1" x14ac:dyDescent="0.25">
      <c r="A139" s="12" t="s">
        <v>412</v>
      </c>
      <c r="B139" s="13" t="s">
        <v>91</v>
      </c>
      <c r="C139" s="13" t="s">
        <v>435</v>
      </c>
      <c r="D139" s="14"/>
      <c r="E139" s="14"/>
      <c r="F139" s="81">
        <v>0</v>
      </c>
      <c r="G139" s="102"/>
      <c r="H139" s="54" t="s">
        <v>438</v>
      </c>
      <c r="I139" s="55">
        <v>59.9</v>
      </c>
      <c r="J139" s="56">
        <f t="shared" si="8"/>
        <v>0</v>
      </c>
    </row>
    <row r="140" spans="1:10" ht="48.75" customHeight="1" x14ac:dyDescent="0.25">
      <c r="A140" s="16" t="s">
        <v>413</v>
      </c>
      <c r="B140" s="17" t="s">
        <v>91</v>
      </c>
      <c r="C140" s="17" t="s">
        <v>436</v>
      </c>
      <c r="D140" s="18"/>
      <c r="E140" s="18"/>
      <c r="F140" s="82">
        <v>0</v>
      </c>
      <c r="G140" s="101"/>
      <c r="H140" s="57" t="s">
        <v>437</v>
      </c>
      <c r="I140" s="58">
        <v>99.9</v>
      </c>
      <c r="J140" s="59">
        <f t="shared" si="8"/>
        <v>0</v>
      </c>
    </row>
    <row r="141" spans="1:10" s="1" customFormat="1" ht="11.1" customHeight="1" x14ac:dyDescent="0.25">
      <c r="A141" s="20"/>
      <c r="B141" s="110" t="s">
        <v>229</v>
      </c>
      <c r="C141" s="110"/>
      <c r="D141" s="110"/>
      <c r="E141" s="11"/>
      <c r="F141" s="83"/>
      <c r="G141" s="11"/>
      <c r="H141" s="51"/>
      <c r="I141" s="60"/>
      <c r="J141" s="61"/>
    </row>
    <row r="142" spans="1:10" ht="34.5" customHeight="1" x14ac:dyDescent="0.25">
      <c r="A142" s="12" t="s">
        <v>230</v>
      </c>
      <c r="B142" s="13" t="s">
        <v>229</v>
      </c>
      <c r="C142" s="13" t="s">
        <v>249</v>
      </c>
      <c r="D142" s="14"/>
      <c r="E142" s="14"/>
      <c r="F142" s="81">
        <v>0</v>
      </c>
      <c r="G142" s="14"/>
      <c r="H142" s="54" t="s">
        <v>231</v>
      </c>
      <c r="I142" s="55">
        <v>269</v>
      </c>
      <c r="J142" s="56">
        <f>PRODUCT(F142,I142)</f>
        <v>0</v>
      </c>
    </row>
    <row r="143" spans="1:10" ht="44.25" customHeight="1" x14ac:dyDescent="0.25">
      <c r="A143" s="21" t="s">
        <v>230</v>
      </c>
      <c r="B143" s="22" t="s">
        <v>229</v>
      </c>
      <c r="C143" s="22" t="s">
        <v>250</v>
      </c>
      <c r="D143" s="23"/>
      <c r="E143" s="23"/>
      <c r="F143" s="84">
        <v>0</v>
      </c>
      <c r="G143" s="23"/>
      <c r="H143" s="62" t="s">
        <v>232</v>
      </c>
      <c r="I143" s="63">
        <v>349</v>
      </c>
      <c r="J143" s="79">
        <f>PRODUCT(F143,I143)</f>
        <v>0</v>
      </c>
    </row>
    <row r="144" spans="1:10" s="1" customFormat="1" ht="11.1" customHeight="1" x14ac:dyDescent="0.25">
      <c r="A144" s="40"/>
      <c r="B144" s="107" t="s">
        <v>84</v>
      </c>
      <c r="C144" s="107"/>
      <c r="D144" s="107"/>
      <c r="E144" s="11"/>
      <c r="F144" s="83"/>
      <c r="G144" s="11"/>
      <c r="H144" s="51"/>
      <c r="I144" s="74"/>
      <c r="J144" s="61"/>
    </row>
    <row r="145" spans="1:10" ht="33" customHeight="1" x14ac:dyDescent="0.25">
      <c r="A145" s="12" t="s">
        <v>33</v>
      </c>
      <c r="B145" s="13" t="s">
        <v>90</v>
      </c>
      <c r="C145" s="13" t="s">
        <v>272</v>
      </c>
      <c r="D145" s="14"/>
      <c r="E145" s="14"/>
      <c r="F145" s="81">
        <v>0</v>
      </c>
      <c r="G145" s="14"/>
      <c r="H145" s="54" t="s">
        <v>281</v>
      </c>
      <c r="I145" s="55">
        <v>524.60410000000002</v>
      </c>
      <c r="J145" s="56">
        <f t="shared" si="5"/>
        <v>0</v>
      </c>
    </row>
    <row r="146" spans="1:10" ht="36" customHeight="1" x14ac:dyDescent="0.25">
      <c r="A146" s="16" t="s">
        <v>46</v>
      </c>
      <c r="B146" s="17" t="s">
        <v>90</v>
      </c>
      <c r="C146" s="17" t="s">
        <v>273</v>
      </c>
      <c r="D146" s="18"/>
      <c r="E146" s="18"/>
      <c r="F146" s="82">
        <v>0</v>
      </c>
      <c r="G146" s="18"/>
      <c r="H146" s="57" t="s">
        <v>282</v>
      </c>
      <c r="I146" s="58">
        <v>533.22950000000003</v>
      </c>
      <c r="J146" s="59">
        <f t="shared" si="5"/>
        <v>0</v>
      </c>
    </row>
    <row r="147" spans="1:10" ht="36" customHeight="1" x14ac:dyDescent="0.25">
      <c r="A147" s="29" t="s">
        <v>47</v>
      </c>
      <c r="B147" s="30" t="s">
        <v>90</v>
      </c>
      <c r="C147" s="30" t="s">
        <v>274</v>
      </c>
      <c r="D147" s="31"/>
      <c r="E147" s="31"/>
      <c r="F147" s="86">
        <v>0</v>
      </c>
      <c r="G147" s="31"/>
      <c r="H147" s="69" t="s">
        <v>283</v>
      </c>
      <c r="I147" s="70">
        <v>533.22950000000003</v>
      </c>
      <c r="J147" s="56">
        <f t="shared" si="5"/>
        <v>0</v>
      </c>
    </row>
    <row r="148" spans="1:10" s="1" customFormat="1" ht="11.1" customHeight="1" x14ac:dyDescent="0.25">
      <c r="A148" s="40"/>
      <c r="B148" s="107" t="s">
        <v>244</v>
      </c>
      <c r="C148" s="107"/>
      <c r="D148" s="107"/>
      <c r="E148" s="11"/>
      <c r="F148" s="83"/>
      <c r="G148" s="11"/>
      <c r="H148" s="51"/>
      <c r="I148" s="60"/>
      <c r="J148" s="61"/>
    </row>
    <row r="149" spans="1:10" ht="36.75" customHeight="1" x14ac:dyDescent="0.25">
      <c r="A149" s="12" t="s">
        <v>66</v>
      </c>
      <c r="B149" s="13" t="s">
        <v>90</v>
      </c>
      <c r="C149" s="13" t="s">
        <v>245</v>
      </c>
      <c r="D149" s="14"/>
      <c r="E149" s="14"/>
      <c r="F149" s="81">
        <v>0</v>
      </c>
      <c r="G149" s="14"/>
      <c r="H149" s="54" t="s">
        <v>147</v>
      </c>
      <c r="I149" s="55">
        <v>44.9</v>
      </c>
      <c r="J149" s="56">
        <f t="shared" si="5"/>
        <v>0</v>
      </c>
    </row>
    <row r="150" spans="1:10" ht="36" customHeight="1" x14ac:dyDescent="0.25">
      <c r="A150" s="16" t="s">
        <v>63</v>
      </c>
      <c r="B150" s="17" t="s">
        <v>90</v>
      </c>
      <c r="C150" s="17" t="s">
        <v>246</v>
      </c>
      <c r="D150" s="18"/>
      <c r="E150" s="18"/>
      <c r="F150" s="82">
        <v>0</v>
      </c>
      <c r="G150" s="18"/>
      <c r="H150" s="57" t="s">
        <v>148</v>
      </c>
      <c r="I150" s="58">
        <v>47.9</v>
      </c>
      <c r="J150" s="59">
        <f t="shared" si="5"/>
        <v>0</v>
      </c>
    </row>
    <row r="151" spans="1:10" ht="35.25" customHeight="1" x14ac:dyDescent="0.25">
      <c r="A151" s="12" t="s">
        <v>88</v>
      </c>
      <c r="B151" s="13" t="s">
        <v>90</v>
      </c>
      <c r="C151" s="13" t="s">
        <v>247</v>
      </c>
      <c r="D151" s="14"/>
      <c r="E151" s="14"/>
      <c r="F151" s="81">
        <v>0</v>
      </c>
      <c r="G151" s="14"/>
      <c r="H151" s="54" t="s">
        <v>150</v>
      </c>
      <c r="I151" s="55">
        <v>49.9</v>
      </c>
      <c r="J151" s="56">
        <f t="shared" si="5"/>
        <v>0</v>
      </c>
    </row>
    <row r="152" spans="1:10" ht="35.25" customHeight="1" x14ac:dyDescent="0.25">
      <c r="A152" s="16" t="s">
        <v>64</v>
      </c>
      <c r="B152" s="17" t="s">
        <v>90</v>
      </c>
      <c r="C152" s="17" t="s">
        <v>248</v>
      </c>
      <c r="D152" s="18"/>
      <c r="E152" s="18"/>
      <c r="F152" s="82">
        <v>0</v>
      </c>
      <c r="G152" s="18"/>
      <c r="H152" s="57" t="s">
        <v>149</v>
      </c>
      <c r="I152" s="58">
        <v>40.187899999999999</v>
      </c>
      <c r="J152" s="59">
        <f t="shared" si="5"/>
        <v>0</v>
      </c>
    </row>
    <row r="153" spans="1:10" s="1" customFormat="1" ht="11.1" customHeight="1" x14ac:dyDescent="0.25">
      <c r="A153" s="10"/>
      <c r="B153" s="110" t="s">
        <v>85</v>
      </c>
      <c r="C153" s="110"/>
      <c r="D153" s="110"/>
      <c r="E153" s="11"/>
      <c r="F153" s="83"/>
      <c r="G153" s="11"/>
      <c r="H153" s="51"/>
      <c r="I153" s="52"/>
      <c r="J153" s="61"/>
    </row>
    <row r="154" spans="1:10" ht="45.75" customHeight="1" x14ac:dyDescent="0.25">
      <c r="A154" s="12" t="s">
        <v>45</v>
      </c>
      <c r="B154" s="13" t="s">
        <v>90</v>
      </c>
      <c r="C154" s="13" t="s">
        <v>271</v>
      </c>
      <c r="D154" s="14"/>
      <c r="E154" s="14"/>
      <c r="F154" s="81">
        <v>0</v>
      </c>
      <c r="G154" s="14"/>
      <c r="H154" s="54" t="s">
        <v>152</v>
      </c>
      <c r="I154" s="55">
        <v>60.892899999999997</v>
      </c>
      <c r="J154" s="56">
        <f t="shared" si="5"/>
        <v>0</v>
      </c>
    </row>
    <row r="155" spans="1:10" ht="42" customHeight="1" x14ac:dyDescent="0.25">
      <c r="A155" s="16" t="s">
        <v>56</v>
      </c>
      <c r="B155" s="17" t="s">
        <v>90</v>
      </c>
      <c r="C155" s="17" t="s">
        <v>85</v>
      </c>
      <c r="D155" s="18"/>
      <c r="E155" s="18"/>
      <c r="F155" s="82">
        <v>0</v>
      </c>
      <c r="G155" s="18"/>
      <c r="H155" s="57" t="s">
        <v>153</v>
      </c>
      <c r="I155" s="58">
        <v>583.61840000000007</v>
      </c>
      <c r="J155" s="59">
        <f t="shared" si="5"/>
        <v>0</v>
      </c>
    </row>
    <row r="156" spans="1:10" ht="60.75" customHeight="1" x14ac:dyDescent="0.25">
      <c r="A156" s="12" t="s">
        <v>75</v>
      </c>
      <c r="B156" s="13" t="s">
        <v>90</v>
      </c>
      <c r="C156" s="13" t="s">
        <v>155</v>
      </c>
      <c r="D156" s="14"/>
      <c r="E156" s="14"/>
      <c r="F156" s="81">
        <v>0</v>
      </c>
      <c r="G156" s="14"/>
      <c r="H156" s="54" t="s">
        <v>154</v>
      </c>
      <c r="I156" s="55">
        <v>638.37049999999999</v>
      </c>
      <c r="J156" s="56">
        <f t="shared" si="5"/>
        <v>0</v>
      </c>
    </row>
    <row r="157" spans="1:10" s="1" customFormat="1" ht="11.1" customHeight="1" x14ac:dyDescent="0.25">
      <c r="A157" s="10"/>
      <c r="B157" s="110" t="s">
        <v>156</v>
      </c>
      <c r="C157" s="110"/>
      <c r="D157" s="110"/>
      <c r="E157" s="11"/>
      <c r="F157" s="83"/>
      <c r="G157" s="11"/>
      <c r="H157" s="51"/>
      <c r="I157" s="52"/>
      <c r="J157" s="61"/>
    </row>
    <row r="158" spans="1:10" ht="74.25" x14ac:dyDescent="0.25">
      <c r="A158" s="12" t="s">
        <v>83</v>
      </c>
      <c r="B158" s="13" t="s">
        <v>90</v>
      </c>
      <c r="C158" s="13" t="s">
        <v>284</v>
      </c>
      <c r="D158" s="14"/>
      <c r="E158" s="14"/>
      <c r="F158" s="81">
        <v>0</v>
      </c>
      <c r="G158" s="14"/>
      <c r="H158" s="54" t="s">
        <v>157</v>
      </c>
      <c r="I158" s="55">
        <v>1529.3924999999999</v>
      </c>
      <c r="J158" s="56">
        <f t="shared" si="5"/>
        <v>0</v>
      </c>
    </row>
    <row r="159" spans="1:10" ht="51.75" customHeight="1" x14ac:dyDescent="0.25">
      <c r="A159" s="21" t="s">
        <v>26</v>
      </c>
      <c r="B159" s="22" t="s">
        <v>92</v>
      </c>
      <c r="C159" s="22" t="s">
        <v>269</v>
      </c>
      <c r="D159" s="23"/>
      <c r="E159" s="23"/>
      <c r="F159" s="84">
        <v>0</v>
      </c>
      <c r="G159" s="23"/>
      <c r="H159" s="62" t="s">
        <v>158</v>
      </c>
      <c r="I159" s="63">
        <v>378.45709999999997</v>
      </c>
      <c r="J159" s="59">
        <f t="shared" si="5"/>
        <v>0</v>
      </c>
    </row>
    <row r="160" spans="1:10" s="1" customFormat="1" ht="11.1" customHeight="1" x14ac:dyDescent="0.25">
      <c r="A160" s="40"/>
      <c r="B160" s="107" t="s">
        <v>251</v>
      </c>
      <c r="C160" s="107"/>
      <c r="D160" s="107"/>
      <c r="E160" s="11"/>
      <c r="F160" s="87"/>
      <c r="G160" s="11"/>
      <c r="H160" s="51"/>
      <c r="I160" s="60"/>
      <c r="J160" s="61"/>
    </row>
    <row r="161" spans="1:10" ht="55.5" customHeight="1" x14ac:dyDescent="0.25">
      <c r="A161" s="12" t="s">
        <v>448</v>
      </c>
      <c r="B161" s="13" t="s">
        <v>90</v>
      </c>
      <c r="C161" s="13" t="s">
        <v>452</v>
      </c>
      <c r="D161" s="14"/>
      <c r="E161" s="14"/>
      <c r="F161" s="88">
        <v>0</v>
      </c>
      <c r="G161" s="14"/>
      <c r="H161" s="54" t="s">
        <v>451</v>
      </c>
      <c r="I161" s="55">
        <v>259</v>
      </c>
      <c r="J161" s="56">
        <f t="shared" ref="J161" si="9">PRODUCT(F161,I161)</f>
        <v>0</v>
      </c>
    </row>
    <row r="162" spans="1:10" ht="54" customHeight="1" x14ac:dyDescent="0.25">
      <c r="A162" s="16" t="s">
        <v>449</v>
      </c>
      <c r="B162" s="17" t="s">
        <v>90</v>
      </c>
      <c r="C162" s="17" t="s">
        <v>452</v>
      </c>
      <c r="D162" s="18"/>
      <c r="E162" s="18"/>
      <c r="F162" s="89">
        <v>0</v>
      </c>
      <c r="G162" s="18"/>
      <c r="H162" s="57" t="s">
        <v>450</v>
      </c>
      <c r="I162" s="58">
        <v>259</v>
      </c>
      <c r="J162" s="59">
        <f t="shared" ref="J162:J163" si="10">PRODUCT(F162,I162)</f>
        <v>0</v>
      </c>
    </row>
    <row r="163" spans="1:10" ht="105" customHeight="1" x14ac:dyDescent="0.25">
      <c r="A163" s="12" t="s">
        <v>453</v>
      </c>
      <c r="B163" s="13" t="s">
        <v>90</v>
      </c>
      <c r="C163" s="13" t="s">
        <v>455</v>
      </c>
      <c r="D163" s="14"/>
      <c r="E163" s="14"/>
      <c r="F163" s="88">
        <v>0</v>
      </c>
      <c r="G163" s="14"/>
      <c r="H163" s="54" t="s">
        <v>454</v>
      </c>
      <c r="I163" s="55">
        <v>54.1</v>
      </c>
      <c r="J163" s="56">
        <f t="shared" si="10"/>
        <v>0</v>
      </c>
    </row>
    <row r="164" spans="1:10" ht="78.75" customHeight="1" x14ac:dyDescent="0.25">
      <c r="A164" s="16" t="s">
        <v>441</v>
      </c>
      <c r="B164" s="17" t="s">
        <v>90</v>
      </c>
      <c r="C164" s="17" t="s">
        <v>443</v>
      </c>
      <c r="D164" s="18"/>
      <c r="E164" s="18"/>
      <c r="F164" s="89">
        <v>0</v>
      </c>
      <c r="G164" s="18"/>
      <c r="H164" s="57" t="s">
        <v>442</v>
      </c>
      <c r="I164" s="58">
        <v>382.2</v>
      </c>
      <c r="J164" s="59">
        <f t="shared" si="5"/>
        <v>0</v>
      </c>
    </row>
    <row r="165" spans="1:10" ht="45.75" customHeight="1" x14ac:dyDescent="0.25">
      <c r="A165" s="12" t="s">
        <v>457</v>
      </c>
      <c r="B165" s="13" t="s">
        <v>90</v>
      </c>
      <c r="C165" s="13" t="s">
        <v>445</v>
      </c>
      <c r="D165" s="14"/>
      <c r="E165" s="14"/>
      <c r="F165" s="88">
        <v>0</v>
      </c>
      <c r="G165" s="14"/>
      <c r="H165" s="54" t="s">
        <v>444</v>
      </c>
      <c r="I165" s="55">
        <v>320.49</v>
      </c>
      <c r="J165" s="56">
        <f t="shared" si="5"/>
        <v>0</v>
      </c>
    </row>
    <row r="166" spans="1:10" ht="34.5" customHeight="1" x14ac:dyDescent="0.25">
      <c r="A166" s="16" t="s">
        <v>456</v>
      </c>
      <c r="B166" s="17" t="s">
        <v>90</v>
      </c>
      <c r="C166" s="17" t="s">
        <v>446</v>
      </c>
      <c r="D166" s="18"/>
      <c r="E166" s="18"/>
      <c r="F166" s="89">
        <v>0</v>
      </c>
      <c r="G166" s="18"/>
      <c r="H166" s="57" t="s">
        <v>447</v>
      </c>
      <c r="I166" s="58">
        <v>288.89999999999998</v>
      </c>
      <c r="J166" s="59">
        <f t="shared" si="5"/>
        <v>0</v>
      </c>
    </row>
    <row r="167" spans="1:10" ht="78" customHeight="1" x14ac:dyDescent="0.25">
      <c r="A167" s="12" t="s">
        <v>68</v>
      </c>
      <c r="B167" s="13" t="s">
        <v>90</v>
      </c>
      <c r="C167" s="13" t="s">
        <v>270</v>
      </c>
      <c r="D167" s="14"/>
      <c r="E167" s="14"/>
      <c r="F167" s="88">
        <v>0</v>
      </c>
      <c r="G167" s="14"/>
      <c r="H167" s="54" t="s">
        <v>159</v>
      </c>
      <c r="I167" s="55">
        <v>263.87259999999998</v>
      </c>
      <c r="J167" s="56">
        <f t="shared" si="5"/>
        <v>0</v>
      </c>
    </row>
    <row r="168" spans="1:10" ht="47.25" customHeight="1" x14ac:dyDescent="0.25">
      <c r="A168" s="16" t="s">
        <v>65</v>
      </c>
      <c r="B168" s="17" t="s">
        <v>90</v>
      </c>
      <c r="C168" s="17" t="s">
        <v>268</v>
      </c>
      <c r="D168" s="18"/>
      <c r="E168" s="18"/>
      <c r="F168" s="89">
        <v>0</v>
      </c>
      <c r="G168" s="18"/>
      <c r="H168" s="57" t="s">
        <v>160</v>
      </c>
      <c r="I168" s="58">
        <v>159.8426</v>
      </c>
      <c r="J168" s="59">
        <f t="shared" si="5"/>
        <v>0</v>
      </c>
    </row>
    <row r="169" spans="1:10" s="1" customFormat="1" ht="11.1" customHeight="1" x14ac:dyDescent="0.25">
      <c r="A169" s="10"/>
      <c r="B169" s="110" t="s">
        <v>169</v>
      </c>
      <c r="C169" s="110"/>
      <c r="D169" s="110"/>
      <c r="E169" s="11"/>
      <c r="F169" s="83"/>
      <c r="G169" s="11"/>
      <c r="H169" s="51"/>
      <c r="I169" s="52"/>
      <c r="J169" s="61"/>
    </row>
    <row r="170" spans="1:10" ht="66" customHeight="1" x14ac:dyDescent="0.25">
      <c r="A170" s="12" t="s">
        <v>71</v>
      </c>
      <c r="B170" s="13" t="s">
        <v>90</v>
      </c>
      <c r="C170" s="13" t="s">
        <v>169</v>
      </c>
      <c r="D170" s="14"/>
      <c r="E170" s="14"/>
      <c r="F170" s="81">
        <v>0</v>
      </c>
      <c r="G170" s="14"/>
      <c r="H170" s="54" t="s">
        <v>168</v>
      </c>
      <c r="I170" s="55">
        <v>304.67660000000001</v>
      </c>
      <c r="J170" s="56">
        <f t="shared" si="5"/>
        <v>0</v>
      </c>
    </row>
    <row r="171" spans="1:10" ht="33" x14ac:dyDescent="0.25">
      <c r="A171" s="16" t="s">
        <v>69</v>
      </c>
      <c r="B171" s="17" t="s">
        <v>90</v>
      </c>
      <c r="C171" s="17" t="s">
        <v>261</v>
      </c>
      <c r="D171" s="18"/>
      <c r="E171" s="18"/>
      <c r="F171" s="82">
        <v>0</v>
      </c>
      <c r="G171" s="18"/>
      <c r="H171" s="57" t="s">
        <v>170</v>
      </c>
      <c r="I171" s="58">
        <v>78.14370000000001</v>
      </c>
      <c r="J171" s="59">
        <f t="shared" si="5"/>
        <v>0</v>
      </c>
    </row>
    <row r="172" spans="1:10" ht="48" customHeight="1" x14ac:dyDescent="0.25">
      <c r="A172" s="12" t="s">
        <v>49</v>
      </c>
      <c r="B172" s="13" t="s">
        <v>90</v>
      </c>
      <c r="C172" s="13" t="s">
        <v>260</v>
      </c>
      <c r="D172" s="14"/>
      <c r="E172" s="14"/>
      <c r="F172" s="81">
        <v>0</v>
      </c>
      <c r="G172" s="14"/>
      <c r="H172" s="54" t="s">
        <v>171</v>
      </c>
      <c r="I172" s="55">
        <v>154.26740000000001</v>
      </c>
      <c r="J172" s="56">
        <f t="shared" si="5"/>
        <v>0</v>
      </c>
    </row>
    <row r="173" spans="1:10" ht="53.25" customHeight="1" x14ac:dyDescent="0.25">
      <c r="A173" s="16" t="s">
        <v>322</v>
      </c>
      <c r="B173" s="17" t="s">
        <v>90</v>
      </c>
      <c r="C173" s="17" t="s">
        <v>320</v>
      </c>
      <c r="D173" s="18"/>
      <c r="E173" s="18"/>
      <c r="F173" s="82">
        <v>0</v>
      </c>
      <c r="G173" s="18"/>
      <c r="H173" s="57" t="s">
        <v>318</v>
      </c>
      <c r="I173" s="58">
        <v>609.14</v>
      </c>
      <c r="J173" s="59">
        <f t="shared" si="5"/>
        <v>0</v>
      </c>
    </row>
    <row r="174" spans="1:10" ht="53.25" customHeight="1" x14ac:dyDescent="0.25">
      <c r="A174" s="12" t="s">
        <v>323</v>
      </c>
      <c r="B174" s="13" t="s">
        <v>90</v>
      </c>
      <c r="C174" s="13" t="s">
        <v>321</v>
      </c>
      <c r="D174" s="14"/>
      <c r="E174" s="14"/>
      <c r="F174" s="81">
        <v>0</v>
      </c>
      <c r="G174" s="14"/>
      <c r="H174" s="54" t="s">
        <v>319</v>
      </c>
      <c r="I174" s="55">
        <v>609.14</v>
      </c>
      <c r="J174" s="56">
        <f t="shared" si="5"/>
        <v>0</v>
      </c>
    </row>
    <row r="175" spans="1:10" s="1" customFormat="1" ht="11.1" customHeight="1" x14ac:dyDescent="0.25">
      <c r="A175" s="10"/>
      <c r="B175" s="110" t="s">
        <v>124</v>
      </c>
      <c r="C175" s="110"/>
      <c r="D175" s="110"/>
      <c r="E175" s="11"/>
      <c r="F175" s="83"/>
      <c r="G175" s="11"/>
      <c r="H175" s="51"/>
      <c r="I175" s="52"/>
      <c r="J175" s="61">
        <f t="shared" si="5"/>
        <v>0</v>
      </c>
    </row>
    <row r="176" spans="1:10" ht="42.75" customHeight="1" x14ac:dyDescent="0.25">
      <c r="A176" s="41" t="s">
        <v>52</v>
      </c>
      <c r="B176" s="42" t="s">
        <v>107</v>
      </c>
      <c r="C176" s="42" t="s">
        <v>262</v>
      </c>
      <c r="D176" s="43"/>
      <c r="E176" s="44"/>
      <c r="F176" s="90">
        <v>0</v>
      </c>
      <c r="G176" s="44"/>
      <c r="H176" s="80" t="s">
        <v>172</v>
      </c>
      <c r="I176" s="67">
        <v>131.0778</v>
      </c>
      <c r="J176" s="75">
        <f t="shared" si="5"/>
        <v>0</v>
      </c>
    </row>
    <row r="177" spans="1:10" s="1" customFormat="1" ht="11.1" customHeight="1" x14ac:dyDescent="0.25">
      <c r="A177" s="10"/>
      <c r="B177" s="110" t="s">
        <v>356</v>
      </c>
      <c r="C177" s="110"/>
      <c r="D177" s="110"/>
      <c r="E177" s="11"/>
      <c r="F177" s="83"/>
      <c r="G177" s="103"/>
      <c r="H177" s="51"/>
      <c r="I177" s="52"/>
      <c r="J177" s="61"/>
    </row>
    <row r="178" spans="1:10" ht="198" x14ac:dyDescent="0.25">
      <c r="A178" s="41" t="s">
        <v>354</v>
      </c>
      <c r="B178" s="42" t="s">
        <v>357</v>
      </c>
      <c r="C178" s="42" t="s">
        <v>355</v>
      </c>
      <c r="D178" s="43"/>
      <c r="E178" s="44"/>
      <c r="F178" s="90">
        <v>0</v>
      </c>
      <c r="G178" s="104"/>
      <c r="H178" s="80" t="s">
        <v>358</v>
      </c>
      <c r="I178" s="105">
        <v>7213</v>
      </c>
      <c r="J178" s="106">
        <f t="shared" ref="J178" si="11">PRODUCT(F178,I178)</f>
        <v>0</v>
      </c>
    </row>
    <row r="179" spans="1:10" x14ac:dyDescent="0.25">
      <c r="F179" s="100">
        <v>1</v>
      </c>
      <c r="I179" s="97" t="s">
        <v>324</v>
      </c>
      <c r="J179" s="98">
        <f>SUM(J6:J176)</f>
        <v>0</v>
      </c>
    </row>
  </sheetData>
  <sheetProtection sort="0" autoFilter="0"/>
  <autoFilter ref="A5:F179" xr:uid="{5E437FF4-CB95-46DD-8044-3F7EA709CF82}">
    <filterColumn colId="1" showButton="0"/>
    <filterColumn colId="2" showButton="0"/>
  </autoFilter>
  <mergeCells count="25">
    <mergeCell ref="B177:D177"/>
    <mergeCell ref="B51:D51"/>
    <mergeCell ref="B67:D67"/>
    <mergeCell ref="B75:D75"/>
    <mergeCell ref="B79:D79"/>
    <mergeCell ref="B175:D175"/>
    <mergeCell ref="B141:D141"/>
    <mergeCell ref="B148:D148"/>
    <mergeCell ref="B124:D124"/>
    <mergeCell ref="B153:D153"/>
    <mergeCell ref="B157:D157"/>
    <mergeCell ref="B160:D160"/>
    <mergeCell ref="B169:D169"/>
    <mergeCell ref="B144:D144"/>
    <mergeCell ref="B88:D88"/>
    <mergeCell ref="B100:D100"/>
    <mergeCell ref="B108:D108"/>
    <mergeCell ref="B1:C1"/>
    <mergeCell ref="E1:H1"/>
    <mergeCell ref="B5:D5"/>
    <mergeCell ref="B11:D11"/>
    <mergeCell ref="B49:D49"/>
    <mergeCell ref="B16:D16"/>
    <mergeCell ref="B41:D41"/>
    <mergeCell ref="B26:D26"/>
  </mergeCells>
  <pageMargins left="0.23622047244094491" right="0" top="0.23622047244094491" bottom="0.74803149606299213" header="0" footer="0"/>
  <pageSetup paperSize="9" fitToHeight="0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47" r:id="rId4" name="Check Box 475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133350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5" name="Check Box 476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6" name="Check Box 477">
              <controlPr defaultSize="0" autoFill="0" autoLine="0" autoPict="0">
                <anchor moveWithCells="1">
                  <from>
                    <xdr:col>3</xdr:col>
                    <xdr:colOff>695325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7" name="Check Box 478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85725</xdr:rowOff>
                  </from>
                  <to>
                    <xdr:col>5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8" name="Check Box 479">
              <controlPr defaultSize="0" autoFill="0" autoLine="0" autoPict="0">
                <anchor moveWithCells="1">
                  <from>
                    <xdr:col>3</xdr:col>
                    <xdr:colOff>695325</xdr:colOff>
                    <xdr:row>11</xdr:row>
                    <xdr:rowOff>323850</xdr:rowOff>
                  </from>
                  <to>
                    <xdr:col>5</xdr:col>
                    <xdr:colOff>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9" name="Check Box 480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352425</xdr:rowOff>
                  </from>
                  <to>
                    <xdr:col>4</xdr:col>
                    <xdr:colOff>180975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10" name="Check Box 481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228600</xdr:rowOff>
                  </from>
                  <to>
                    <xdr:col>5</xdr:col>
                    <xdr:colOff>38100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11" name="Check Box 48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209550</xdr:rowOff>
                  </from>
                  <to>
                    <xdr:col>5</xdr:col>
                    <xdr:colOff>9525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12" name="Check Box 483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238125</xdr:rowOff>
                  </from>
                  <to>
                    <xdr:col>5</xdr:col>
                    <xdr:colOff>19050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13" name="Check Box 48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14" name="Check Box 485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15" name="Check Box 48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16" name="Check Box 487">
              <controlPr defaultSize="0" autoFill="0" autoLine="0" autoPict="0">
                <anchor moveWithCells="1">
                  <from>
                    <xdr:col>3</xdr:col>
                    <xdr:colOff>695325</xdr:colOff>
                    <xdr:row>43</xdr:row>
                    <xdr:rowOff>495300</xdr:rowOff>
                  </from>
                  <to>
                    <xdr:col>5</xdr:col>
                    <xdr:colOff>0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17" name="Check Box 488">
              <controlPr defaultSize="0" autoFill="0" autoLine="0" autoPict="0">
                <anchor moveWithCells="1">
                  <from>
                    <xdr:col>3</xdr:col>
                    <xdr:colOff>695325</xdr:colOff>
                    <xdr:row>45</xdr:row>
                    <xdr:rowOff>514350</xdr:rowOff>
                  </from>
                  <to>
                    <xdr:col>5</xdr:col>
                    <xdr:colOff>0</xdr:colOff>
                    <xdr:row>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18" name="Check Box 489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19" name="Check Box 490">
              <controlPr defaultSize="0" autoFill="0" autoLine="0" autoPict="0">
                <anchor moveWithCells="1">
                  <from>
                    <xdr:col>3</xdr:col>
                    <xdr:colOff>695325</xdr:colOff>
                    <xdr:row>46</xdr:row>
                    <xdr:rowOff>504825</xdr:rowOff>
                  </from>
                  <to>
                    <xdr:col>5</xdr:col>
                    <xdr:colOff>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20" name="Check Box 491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21" name="Check Box 492">
              <controlPr defaultSize="0" autoFill="0" autoLine="0" autoPict="0">
                <anchor moveWithCells="1">
                  <from>
                    <xdr:col>3</xdr:col>
                    <xdr:colOff>685800</xdr:colOff>
                    <xdr:row>59</xdr:row>
                    <xdr:rowOff>0</xdr:rowOff>
                  </from>
                  <to>
                    <xdr:col>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22" name="Check Box 493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0</xdr:rowOff>
                  </from>
                  <to>
                    <xdr:col>5</xdr:col>
                    <xdr:colOff>0</xdr:colOff>
                    <xdr:row>52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23" name="Check Box 494">
              <controlPr defaultSize="0" autoFill="0" autoLine="0" autoPict="0">
                <anchor moveWithCells="1">
                  <from>
                    <xdr:col>3</xdr:col>
                    <xdr:colOff>685800</xdr:colOff>
                    <xdr:row>58</xdr:row>
                    <xdr:rowOff>0</xdr:rowOff>
                  </from>
                  <to>
                    <xdr:col>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24" name="Check Box 495">
              <controlPr defaultSize="0" autoFill="0" autoLine="0" autoPict="0">
                <anchor moveWithCells="1">
                  <from>
                    <xdr:col>4</xdr:col>
                    <xdr:colOff>0</xdr:colOff>
                    <xdr:row>54</xdr:row>
                    <xdr:rowOff>504825</xdr:rowOff>
                  </from>
                  <to>
                    <xdr:col>5</xdr:col>
                    <xdr:colOff>0</xdr:colOff>
                    <xdr:row>55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25" name="Check Box 496">
              <controlPr defaultSize="0" autoFill="0" autoLine="0" autoPict="0">
                <anchor moveWithCells="1">
                  <from>
                    <xdr:col>3</xdr:col>
                    <xdr:colOff>685800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26" name="Check Box 497">
              <controlPr defaultSize="0" autoFill="0" autoLine="0" autoPict="0">
                <anchor moveWithCells="1">
                  <from>
                    <xdr:col>3</xdr:col>
                    <xdr:colOff>685800</xdr:colOff>
                    <xdr:row>61</xdr:row>
                    <xdr:rowOff>0</xdr:rowOff>
                  </from>
                  <to>
                    <xdr:col>5</xdr:col>
                    <xdr:colOff>0</xdr:colOff>
                    <xdr:row>61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27" name="Check Box 498">
              <controlPr defaultSize="0" autoFill="0" autoLine="0" autoPict="0">
                <anchor moveWithCells="1">
                  <from>
                    <xdr:col>3</xdr:col>
                    <xdr:colOff>685800</xdr:colOff>
                    <xdr:row>62</xdr:row>
                    <xdr:rowOff>504825</xdr:rowOff>
                  </from>
                  <to>
                    <xdr:col>5</xdr:col>
                    <xdr:colOff>0</xdr:colOff>
                    <xdr:row>63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28" name="Check Box 499">
              <controlPr defaultSize="0" autoFill="0" autoLine="0" autoPict="0">
                <anchor moveWithCells="1">
                  <from>
                    <xdr:col>3</xdr:col>
                    <xdr:colOff>685800</xdr:colOff>
                    <xdr:row>83</xdr:row>
                    <xdr:rowOff>0</xdr:rowOff>
                  </from>
                  <to>
                    <xdr:col>5</xdr:col>
                    <xdr:colOff>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29" name="Check Box 500">
              <controlPr defaultSize="0" autoFill="0" autoLine="0" autoPict="0">
                <anchor moveWithCells="1">
                  <from>
                    <xdr:col>3</xdr:col>
                    <xdr:colOff>685800</xdr:colOff>
                    <xdr:row>88</xdr:row>
                    <xdr:rowOff>504825</xdr:rowOff>
                  </from>
                  <to>
                    <xdr:col>5</xdr:col>
                    <xdr:colOff>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30" name="Check Box 501">
              <controlPr defaultSize="0" autoFill="0" autoLine="0" autoPict="0">
                <anchor moveWithCells="1">
                  <from>
                    <xdr:col>3</xdr:col>
                    <xdr:colOff>685800</xdr:colOff>
                    <xdr:row>90</xdr:row>
                    <xdr:rowOff>0</xdr:rowOff>
                  </from>
                  <to>
                    <xdr:col>5</xdr:col>
                    <xdr:colOff>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31" name="Check Box 502">
              <controlPr defaultSize="0" autoFill="0" autoLine="0" autoPict="0">
                <anchor moveWithCells="1">
                  <from>
                    <xdr:col>3</xdr:col>
                    <xdr:colOff>685800</xdr:colOff>
                    <xdr:row>88</xdr:row>
                    <xdr:rowOff>0</xdr:rowOff>
                  </from>
                  <to>
                    <xdr:col>5</xdr:col>
                    <xdr:colOff>0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32" name="Check Box 503">
              <controlPr defaultSize="0" autoFill="0" autoLine="0" autoPict="0">
                <anchor moveWithCells="1">
                  <from>
                    <xdr:col>3</xdr:col>
                    <xdr:colOff>685800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33" name="Check Box 504">
              <controlPr defaultSize="0" autoFill="0" autoLine="0" autoPict="0">
                <anchor moveWithCells="1">
                  <from>
                    <xdr:col>3</xdr:col>
                    <xdr:colOff>695325</xdr:colOff>
                    <xdr:row>80</xdr:row>
                    <xdr:rowOff>0</xdr:rowOff>
                  </from>
                  <to>
                    <xdr:col>5</xdr:col>
                    <xdr:colOff>0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4" name="Check Box 505">
              <controlPr defaultSize="0" autoFill="0" autoLine="0" autoPict="0">
                <anchor moveWithCells="1">
                  <from>
                    <xdr:col>3</xdr:col>
                    <xdr:colOff>685800</xdr:colOff>
                    <xdr:row>85</xdr:row>
                    <xdr:rowOff>0</xdr:rowOff>
                  </from>
                  <to>
                    <xdr:col>5</xdr:col>
                    <xdr:colOff>0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5" name="Check Box 506">
              <controlPr defaultSize="0" autoFill="0" autoLine="0" autoPict="0">
                <anchor moveWithCells="1">
                  <from>
                    <xdr:col>3</xdr:col>
                    <xdr:colOff>685800</xdr:colOff>
                    <xdr:row>91</xdr:row>
                    <xdr:rowOff>0</xdr:rowOff>
                  </from>
                  <to>
                    <xdr:col>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6" name="Check Box 507">
              <controlPr defaultSize="0" autoFill="0" autoLine="0" autoPict="0">
                <anchor moveWithCells="1">
                  <from>
                    <xdr:col>3</xdr:col>
                    <xdr:colOff>685800</xdr:colOff>
                    <xdr:row>101</xdr:row>
                    <xdr:rowOff>0</xdr:rowOff>
                  </from>
                  <to>
                    <xdr:col>5</xdr:col>
                    <xdr:colOff>0</xdr:colOff>
                    <xdr:row>101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7" name="Check Box 508">
              <controlPr defaultSize="0" autoFill="0" autoLine="0" autoPict="0">
                <anchor moveWithCells="1">
                  <from>
                    <xdr:col>3</xdr:col>
                    <xdr:colOff>685800</xdr:colOff>
                    <xdr:row>106</xdr:row>
                    <xdr:rowOff>0</xdr:rowOff>
                  </from>
                  <to>
                    <xdr:col>5</xdr:col>
                    <xdr:colOff>0</xdr:colOff>
                    <xdr:row>106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38" name="Check Box 509">
              <controlPr defaultSize="0" autoFill="0" autoLine="0" autoPict="0">
                <anchor moveWithCells="1">
                  <from>
                    <xdr:col>3</xdr:col>
                    <xdr:colOff>685800</xdr:colOff>
                    <xdr:row>55</xdr:row>
                    <xdr:rowOff>514350</xdr:rowOff>
                  </from>
                  <to>
                    <xdr:col>5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39" name="Check Box 510">
              <controlPr defaultSize="0" autoFill="0" autoLine="0" autoPict="0">
                <anchor moveWithCells="1">
                  <from>
                    <xdr:col>3</xdr:col>
                    <xdr:colOff>685800</xdr:colOff>
                    <xdr:row>61</xdr:row>
                    <xdr:rowOff>504825</xdr:rowOff>
                  </from>
                  <to>
                    <xdr:col>5</xdr:col>
                    <xdr:colOff>0</xdr:colOff>
                    <xdr:row>62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40" name="Check Box 511">
              <controlPr defaultSize="0" autoFill="0" autoLine="0" autoPict="0">
                <anchor moveWithCells="1">
                  <from>
                    <xdr:col>3</xdr:col>
                    <xdr:colOff>685800</xdr:colOff>
                    <xdr:row>81</xdr:row>
                    <xdr:rowOff>0</xdr:rowOff>
                  </from>
                  <to>
                    <xdr:col>5</xdr:col>
                    <xdr:colOff>0</xdr:colOff>
                    <xdr:row>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41" name="Check Box 512">
              <controlPr defaultSize="0" autoFill="0" autoLine="0" autoPict="0">
                <anchor moveWithCells="1">
                  <from>
                    <xdr:col>3</xdr:col>
                    <xdr:colOff>685800</xdr:colOff>
                    <xdr:row>79</xdr:row>
                    <xdr:rowOff>0</xdr:rowOff>
                  </from>
                  <to>
                    <xdr:col>5</xdr:col>
                    <xdr:colOff>0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42" name="Check Box 513">
              <controlPr defaultSize="0" autoFill="0" autoLine="0" autoPict="0">
                <anchor moveWithCells="1">
                  <from>
                    <xdr:col>3</xdr:col>
                    <xdr:colOff>685800</xdr:colOff>
                    <xdr:row>100</xdr:row>
                    <xdr:rowOff>0</xdr:rowOff>
                  </from>
                  <to>
                    <xdr:col>5</xdr:col>
                    <xdr:colOff>0</xdr:colOff>
                    <xdr:row>100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43" name="Check Box 514">
              <controlPr defaultSize="0" autoFill="0" autoLine="0" autoPict="0">
                <anchor moveWithCells="1">
                  <from>
                    <xdr:col>3</xdr:col>
                    <xdr:colOff>685800</xdr:colOff>
                    <xdr:row>84</xdr:row>
                    <xdr:rowOff>0</xdr:rowOff>
                  </from>
                  <to>
                    <xdr:col>5</xdr:col>
                    <xdr:colOff>0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44" name="Check Box 515">
              <controlPr defaultSize="0" autoFill="0" autoLine="0" autoPict="0">
                <anchor moveWithCells="1">
                  <from>
                    <xdr:col>3</xdr:col>
                    <xdr:colOff>685800</xdr:colOff>
                    <xdr:row>82</xdr:row>
                    <xdr:rowOff>0</xdr:rowOff>
                  </from>
                  <to>
                    <xdr:col>5</xdr:col>
                    <xdr:colOff>0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45" name="Check Box 516">
              <controlPr defaultSize="0" autoFill="0" autoLine="0" autoPict="0">
                <anchor moveWithCells="1">
                  <from>
                    <xdr:col>3</xdr:col>
                    <xdr:colOff>685800</xdr:colOff>
                    <xdr:row>60</xdr:row>
                    <xdr:rowOff>28575</xdr:rowOff>
                  </from>
                  <to>
                    <xdr:col>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46" name="Check Box 517">
              <controlPr defaultSize="0" autoFill="0" autoLine="0" autoPict="0">
                <anchor moveWithCells="1">
                  <from>
                    <xdr:col>3</xdr:col>
                    <xdr:colOff>685800</xdr:colOff>
                    <xdr:row>86</xdr:row>
                    <xdr:rowOff>0</xdr:rowOff>
                  </from>
                  <to>
                    <xdr:col>5</xdr:col>
                    <xdr:colOff>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47" name="Check Box 518">
              <controlPr defaultSize="0" autoFill="0" autoLine="0" autoPict="0">
                <anchor moveWithCells="1">
                  <from>
                    <xdr:col>3</xdr:col>
                    <xdr:colOff>685800</xdr:colOff>
                    <xdr:row>103</xdr:row>
                    <xdr:rowOff>0</xdr:rowOff>
                  </from>
                  <to>
                    <xdr:col>5</xdr:col>
                    <xdr:colOff>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48" name="Check Box 519">
              <controlPr defaultSize="0" autoFill="0" autoLine="0" autoPict="0">
                <anchor moveWithCells="1">
                  <from>
                    <xdr:col>3</xdr:col>
                    <xdr:colOff>685800</xdr:colOff>
                    <xdr:row>104</xdr:row>
                    <xdr:rowOff>0</xdr:rowOff>
                  </from>
                  <to>
                    <xdr:col>5</xdr:col>
                    <xdr:colOff>0</xdr:colOff>
                    <xdr:row>104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49" name="Check Box 522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333375</xdr:rowOff>
                  </from>
                  <to>
                    <xdr:col>5</xdr:col>
                    <xdr:colOff>9525</xdr:colOff>
                    <xdr:row>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0" name="Check Box 523">
              <controlPr defaultSize="0" autoFill="0" autoLine="0" autoPict="0">
                <anchor moveWithCells="1">
                  <from>
                    <xdr:col>3</xdr:col>
                    <xdr:colOff>685800</xdr:colOff>
                    <xdr:row>12</xdr:row>
                    <xdr:rowOff>200025</xdr:rowOff>
                  </from>
                  <to>
                    <xdr:col>4</xdr:col>
                    <xdr:colOff>180975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1" name="Check Box 524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209550</xdr:rowOff>
                  </from>
                  <to>
                    <xdr:col>5</xdr:col>
                    <xdr:colOff>19050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" name="Check Box 525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3" name="Check Box 526">
              <controlPr defaultSize="0" autoFill="0" autoLine="0" autoPict="0">
                <anchor moveWithCells="1">
                  <from>
                    <xdr:col>4</xdr:col>
                    <xdr:colOff>0</xdr:colOff>
                    <xdr:row>54</xdr:row>
                    <xdr:rowOff>0</xdr:rowOff>
                  </from>
                  <to>
                    <xdr:col>5</xdr:col>
                    <xdr:colOff>0</xdr:colOff>
                    <xdr:row>54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4" name="Check Box 527">
              <controlPr defaultSize="0" autoFill="0" autoLine="0" autoPict="0">
                <anchor moveWithCells="1">
                  <from>
                    <xdr:col>3</xdr:col>
                    <xdr:colOff>695325</xdr:colOff>
                    <xdr:row>45</xdr:row>
                    <xdr:rowOff>0</xdr:rowOff>
                  </from>
                  <to>
                    <xdr:col>5</xdr:col>
                    <xdr:colOff>0</xdr:colOff>
                    <xdr:row>45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5" name="Check Box 528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0</xdr:rowOff>
                  </from>
                  <to>
                    <xdr:col>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6" name="Check Box 529">
              <controlPr defaultSize="0" autoFill="0" autoLine="0" autoPict="0">
                <anchor moveWithCells="1">
                  <from>
                    <xdr:col>3</xdr:col>
                    <xdr:colOff>685800</xdr:colOff>
                    <xdr:row>74</xdr:row>
                    <xdr:rowOff>123825</xdr:rowOff>
                  </from>
                  <to>
                    <xdr:col>5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7" name="Check Box 530">
              <controlPr defaultSize="0" autoFill="0" autoLine="0" autoPict="0">
                <anchor moveWithCells="1">
                  <from>
                    <xdr:col>3</xdr:col>
                    <xdr:colOff>685800</xdr:colOff>
                    <xdr:row>75</xdr:row>
                    <xdr:rowOff>342900</xdr:rowOff>
                  </from>
                  <to>
                    <xdr:col>5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8" name="Check Box 531">
              <controlPr defaultSize="0" autoFill="0" autoLine="0" autoPict="0">
                <anchor moveWithCells="1">
                  <from>
                    <xdr:col>3</xdr:col>
                    <xdr:colOff>685800</xdr:colOff>
                    <xdr:row>76</xdr:row>
                    <xdr:rowOff>257175</xdr:rowOff>
                  </from>
                  <to>
                    <xdr:col>5</xdr:col>
                    <xdr:colOff>0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9" name="Check Box 532">
              <controlPr defaultSize="0" autoFill="0" autoLine="0" autoPict="0">
                <anchor moveWithCells="1">
                  <from>
                    <xdr:col>3</xdr:col>
                    <xdr:colOff>685800</xdr:colOff>
                    <xdr:row>105</xdr:row>
                    <xdr:rowOff>257175</xdr:rowOff>
                  </from>
                  <to>
                    <xdr:col>5</xdr:col>
                    <xdr:colOff>0</xdr:colOff>
                    <xdr:row>105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60" name="Check Box 533">
              <controlPr defaultSize="0" autoFill="0" autoLine="0" autoPict="0">
                <anchor moveWithCells="1">
                  <from>
                    <xdr:col>3</xdr:col>
                    <xdr:colOff>685800</xdr:colOff>
                    <xdr:row>108</xdr:row>
                    <xdr:rowOff>0</xdr:rowOff>
                  </from>
                  <to>
                    <xdr:col>5</xdr:col>
                    <xdr:colOff>0</xdr:colOff>
                    <xdr:row>108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61" name="Check Box 534">
              <controlPr defaultSize="0" autoFill="0" autoLine="0" autoPict="0">
                <anchor moveWithCells="1">
                  <from>
                    <xdr:col>3</xdr:col>
                    <xdr:colOff>685800</xdr:colOff>
                    <xdr:row>109</xdr:row>
                    <xdr:rowOff>0</xdr:rowOff>
                  </from>
                  <to>
                    <xdr:col>5</xdr:col>
                    <xdr:colOff>0</xdr:colOff>
                    <xdr:row>109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62" name="Check Box 535">
              <controlPr defaultSize="0" autoFill="0" autoLine="0" autoPict="0">
                <anchor moveWithCells="1">
                  <from>
                    <xdr:col>3</xdr:col>
                    <xdr:colOff>685800</xdr:colOff>
                    <xdr:row>112</xdr:row>
                    <xdr:rowOff>0</xdr:rowOff>
                  </from>
                  <to>
                    <xdr:col>5</xdr:col>
                    <xdr:colOff>0</xdr:colOff>
                    <xdr:row>113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63" name="Check Box 536">
              <controlPr defaultSize="0" autoFill="0" autoLine="0" autoPict="0">
                <anchor moveWithCells="1">
                  <from>
                    <xdr:col>3</xdr:col>
                    <xdr:colOff>685800</xdr:colOff>
                    <xdr:row>114</xdr:row>
                    <xdr:rowOff>0</xdr:rowOff>
                  </from>
                  <to>
                    <xdr:col>5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64" name="Check Box 537">
              <controlPr defaultSize="0" autoFill="0" autoLine="0" autoPict="0">
                <anchor moveWithCells="1">
                  <from>
                    <xdr:col>3</xdr:col>
                    <xdr:colOff>685800</xdr:colOff>
                    <xdr:row>116</xdr:row>
                    <xdr:rowOff>0</xdr:rowOff>
                  </from>
                  <to>
                    <xdr:col>5</xdr:col>
                    <xdr:colOff>0</xdr:colOff>
                    <xdr:row>116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65" name="Check Box 538">
              <controlPr defaultSize="0" autoFill="0" autoLine="0" autoPict="0">
                <anchor moveWithCells="1">
                  <from>
                    <xdr:col>3</xdr:col>
                    <xdr:colOff>685800</xdr:colOff>
                    <xdr:row>119</xdr:row>
                    <xdr:rowOff>0</xdr:rowOff>
                  </from>
                  <to>
                    <xdr:col>5</xdr:col>
                    <xdr:colOff>0</xdr:colOff>
                    <xdr:row>119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66" name="Check Box 539">
              <controlPr defaultSize="0" autoFill="0" autoLine="0" autoPict="0">
                <anchor moveWithCells="1">
                  <from>
                    <xdr:col>3</xdr:col>
                    <xdr:colOff>685800</xdr:colOff>
                    <xdr:row>144</xdr:row>
                    <xdr:rowOff>0</xdr:rowOff>
                  </from>
                  <to>
                    <xdr:col>5</xdr:col>
                    <xdr:colOff>0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67" name="Check Box 540">
              <controlPr defaultSize="0" autoFill="0" autoLine="0" autoPict="0">
                <anchor moveWithCells="1">
                  <from>
                    <xdr:col>3</xdr:col>
                    <xdr:colOff>685800</xdr:colOff>
                    <xdr:row>145</xdr:row>
                    <xdr:rowOff>0</xdr:rowOff>
                  </from>
                  <to>
                    <xdr:col>5</xdr:col>
                    <xdr:colOff>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68" name="Check Box 541">
              <controlPr defaultSize="0" autoFill="0" autoLine="0" autoPict="0">
                <anchor moveWithCells="1">
                  <from>
                    <xdr:col>3</xdr:col>
                    <xdr:colOff>685800</xdr:colOff>
                    <xdr:row>146</xdr:row>
                    <xdr:rowOff>0</xdr:rowOff>
                  </from>
                  <to>
                    <xdr:col>5</xdr:col>
                    <xdr:colOff>0</xdr:colOff>
                    <xdr:row>147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69" name="Check Box 542">
              <controlPr defaultSize="0" autoFill="0" autoLine="0" autoPict="0">
                <anchor moveWithCells="1">
                  <from>
                    <xdr:col>3</xdr:col>
                    <xdr:colOff>685800</xdr:colOff>
                    <xdr:row>148</xdr:row>
                    <xdr:rowOff>0</xdr:rowOff>
                  </from>
                  <to>
                    <xdr:col>5</xdr:col>
                    <xdr:colOff>0</xdr:colOff>
                    <xdr:row>148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70" name="Check Box 543">
              <controlPr defaultSize="0" autoFill="0" autoLine="0" autoPict="0">
                <anchor moveWithCells="1">
                  <from>
                    <xdr:col>3</xdr:col>
                    <xdr:colOff>685800</xdr:colOff>
                    <xdr:row>149</xdr:row>
                    <xdr:rowOff>0</xdr:rowOff>
                  </from>
                  <to>
                    <xdr:col>5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71" name="Check Box 544">
              <controlPr defaultSize="0" autoFill="0" autoLine="0" autoPict="0">
                <anchor moveWithCells="1">
                  <from>
                    <xdr:col>3</xdr:col>
                    <xdr:colOff>685800</xdr:colOff>
                    <xdr:row>150</xdr:row>
                    <xdr:rowOff>0</xdr:rowOff>
                  </from>
                  <to>
                    <xdr:col>5</xdr:col>
                    <xdr:colOff>0</xdr:colOff>
                    <xdr:row>150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72" name="Check Box 545">
              <controlPr defaultSize="0" autoFill="0" autoLine="0" autoPict="0">
                <anchor moveWithCells="1">
                  <from>
                    <xdr:col>3</xdr:col>
                    <xdr:colOff>685800</xdr:colOff>
                    <xdr:row>151</xdr:row>
                    <xdr:rowOff>0</xdr:rowOff>
                  </from>
                  <to>
                    <xdr:col>5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73" name="Check Box 546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323850</xdr:rowOff>
                  </from>
                  <to>
                    <xdr:col>5</xdr:col>
                    <xdr:colOff>9525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74" name="Check Box 547">
              <controlPr defaultSize="0" autoFill="0" autoLine="0" autoPict="0">
                <anchor moveWithCells="1">
                  <from>
                    <xdr:col>3</xdr:col>
                    <xdr:colOff>685800</xdr:colOff>
                    <xdr:row>153</xdr:row>
                    <xdr:rowOff>0</xdr:rowOff>
                  </from>
                  <to>
                    <xdr:col>5</xdr:col>
                    <xdr:colOff>0</xdr:colOff>
                    <xdr:row>153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75" name="Check Box 548">
              <controlPr defaultSize="0" autoFill="0" autoLine="0" autoPict="0">
                <anchor moveWithCells="1">
                  <from>
                    <xdr:col>3</xdr:col>
                    <xdr:colOff>685800</xdr:colOff>
                    <xdr:row>154</xdr:row>
                    <xdr:rowOff>0</xdr:rowOff>
                  </from>
                  <to>
                    <xdr:col>5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76" name="Check Box 549">
              <controlPr defaultSize="0" autoFill="0" autoLine="0" autoPict="0">
                <anchor moveWithCells="1">
                  <from>
                    <xdr:col>3</xdr:col>
                    <xdr:colOff>685800</xdr:colOff>
                    <xdr:row>155</xdr:row>
                    <xdr:rowOff>0</xdr:rowOff>
                  </from>
                  <to>
                    <xdr:col>5</xdr:col>
                    <xdr:colOff>0</xdr:colOff>
                    <xdr:row>155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77" name="Check Box 550">
              <controlPr defaultSize="0" autoFill="0" autoLine="0" autoPict="0">
                <anchor moveWithCells="1">
                  <from>
                    <xdr:col>3</xdr:col>
                    <xdr:colOff>685800</xdr:colOff>
                    <xdr:row>157</xdr:row>
                    <xdr:rowOff>247650</xdr:rowOff>
                  </from>
                  <to>
                    <xdr:col>5</xdr:col>
                    <xdr:colOff>0</xdr:colOff>
                    <xdr:row>157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78" name="Check Box 551">
              <controlPr defaultSize="0" autoFill="0" autoLine="0" autoPict="0">
                <anchor moveWithCells="1">
                  <from>
                    <xdr:col>3</xdr:col>
                    <xdr:colOff>676275</xdr:colOff>
                    <xdr:row>158</xdr:row>
                    <xdr:rowOff>142875</xdr:rowOff>
                  </from>
                  <to>
                    <xdr:col>4</xdr:col>
                    <xdr:colOff>180975</xdr:colOff>
                    <xdr:row>158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79" name="Check Box 552">
              <controlPr defaultSize="0" autoFill="0" autoLine="0" autoPict="0">
                <anchor moveWithCells="1">
                  <from>
                    <xdr:col>3</xdr:col>
                    <xdr:colOff>685800</xdr:colOff>
                    <xdr:row>166</xdr:row>
                    <xdr:rowOff>0</xdr:rowOff>
                  </from>
                  <to>
                    <xdr:col>5</xdr:col>
                    <xdr:colOff>0</xdr:colOff>
                    <xdr:row>166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80" name="Check Box 553">
              <controlPr defaultSize="0" autoFill="0" autoLine="0" autoPict="0">
                <anchor moveWithCells="1">
                  <from>
                    <xdr:col>3</xdr:col>
                    <xdr:colOff>685800</xdr:colOff>
                    <xdr:row>167</xdr:row>
                    <xdr:rowOff>0</xdr:rowOff>
                  </from>
                  <to>
                    <xdr:col>5</xdr:col>
                    <xdr:colOff>0</xdr:colOff>
                    <xdr:row>167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81" name="Check Box 554">
              <controlPr defaultSize="0" autoFill="0" autoLine="0" autoPict="0">
                <anchor moveWithCells="1">
                  <from>
                    <xdr:col>3</xdr:col>
                    <xdr:colOff>685800</xdr:colOff>
                    <xdr:row>92</xdr:row>
                    <xdr:rowOff>85725</xdr:rowOff>
                  </from>
                  <to>
                    <xdr:col>5</xdr:col>
                    <xdr:colOff>0</xdr:colOff>
                    <xdr:row>92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82" name="Check Box 555">
              <controlPr defaultSize="0" autoFill="0" autoLine="0" autoPict="0">
                <anchor moveWithCells="1">
                  <from>
                    <xdr:col>3</xdr:col>
                    <xdr:colOff>685800</xdr:colOff>
                    <xdr:row>93</xdr:row>
                    <xdr:rowOff>0</xdr:rowOff>
                  </from>
                  <to>
                    <xdr:col>5</xdr:col>
                    <xdr:colOff>0</xdr:colOff>
                    <xdr:row>93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83" name="Check Box 556">
              <controlPr defaultSize="0" autoFill="0" autoLine="0" autoPict="0">
                <anchor moveWithCells="1">
                  <from>
                    <xdr:col>3</xdr:col>
                    <xdr:colOff>685800</xdr:colOff>
                    <xdr:row>94</xdr:row>
                    <xdr:rowOff>0</xdr:rowOff>
                  </from>
                  <to>
                    <xdr:col>5</xdr:col>
                    <xdr:colOff>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84" name="Check Box 558">
              <controlPr defaultSize="0" autoFill="0" autoLine="0" autoPict="0">
                <anchor moveWithCells="1">
                  <from>
                    <xdr:col>3</xdr:col>
                    <xdr:colOff>685800</xdr:colOff>
                    <xdr:row>95</xdr:row>
                    <xdr:rowOff>0</xdr:rowOff>
                  </from>
                  <to>
                    <xdr:col>5</xdr:col>
                    <xdr:colOff>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85" name="Check Box 560">
              <controlPr defaultSize="0" autoFill="0" autoLine="0" autoPict="0">
                <anchor moveWithCells="1">
                  <from>
                    <xdr:col>3</xdr:col>
                    <xdr:colOff>685800</xdr:colOff>
                    <xdr:row>96</xdr:row>
                    <xdr:rowOff>0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86" name="Check Box 561">
              <controlPr defaultSize="0" autoFill="0" autoLine="0" autoPict="0">
                <anchor moveWithCells="1">
                  <from>
                    <xdr:col>3</xdr:col>
                    <xdr:colOff>685800</xdr:colOff>
                    <xdr:row>97</xdr:row>
                    <xdr:rowOff>0</xdr:rowOff>
                  </from>
                  <to>
                    <xdr:col>5</xdr:col>
                    <xdr:colOff>0</xdr:colOff>
                    <xdr:row>97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87" name="Check Box 562">
              <controlPr defaultSize="0" autoFill="0" autoLine="0" autoPict="0">
                <anchor moveWithCells="1">
                  <from>
                    <xdr:col>3</xdr:col>
                    <xdr:colOff>676275</xdr:colOff>
                    <xdr:row>98</xdr:row>
                    <xdr:rowOff>152400</xdr:rowOff>
                  </from>
                  <to>
                    <xdr:col>4</xdr:col>
                    <xdr:colOff>180975</xdr:colOff>
                    <xdr:row>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88" name="Check Box 563">
              <controlPr defaultSize="0" autoFill="0" autoLine="0" autoPict="0">
                <anchor moveWithCells="1">
                  <from>
                    <xdr:col>4</xdr:col>
                    <xdr:colOff>0</xdr:colOff>
                    <xdr:row>169</xdr:row>
                    <xdr:rowOff>171450</xdr:rowOff>
                  </from>
                  <to>
                    <xdr:col>5</xdr:col>
                    <xdr:colOff>9525</xdr:colOff>
                    <xdr:row>169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89" name="Check Box 564">
              <controlPr defaultSize="0" autoFill="0" autoLine="0" autoPict="0">
                <anchor moveWithCells="1">
                  <from>
                    <xdr:col>3</xdr:col>
                    <xdr:colOff>685800</xdr:colOff>
                    <xdr:row>170</xdr:row>
                    <xdr:rowOff>0</xdr:rowOff>
                  </from>
                  <to>
                    <xdr:col>5</xdr:col>
                    <xdr:colOff>0</xdr:colOff>
                    <xdr:row>171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90" name="Check Box 565">
              <controlPr defaultSize="0" autoFill="0" autoLine="0" autoPict="0">
                <anchor moveWithCells="1">
                  <from>
                    <xdr:col>3</xdr:col>
                    <xdr:colOff>685800</xdr:colOff>
                    <xdr:row>171</xdr:row>
                    <xdr:rowOff>0</xdr:rowOff>
                  </from>
                  <to>
                    <xdr:col>5</xdr:col>
                    <xdr:colOff>0</xdr:colOff>
                    <xdr:row>171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91" name="Check Box 566">
              <controlPr defaultSize="0" autoFill="0" autoLine="0" autoPict="0">
                <anchor moveWithCells="1">
                  <from>
                    <xdr:col>3</xdr:col>
                    <xdr:colOff>685800</xdr:colOff>
                    <xdr:row>175</xdr:row>
                    <xdr:rowOff>0</xdr:rowOff>
                  </from>
                  <to>
                    <xdr:col>5</xdr:col>
                    <xdr:colOff>0</xdr:colOff>
                    <xdr:row>175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92" name="Check Box 567">
              <controlPr defaultSize="0" autoFill="0" autoLine="0" autoPict="0">
                <anchor moveWithCells="1">
                  <from>
                    <xdr:col>3</xdr:col>
                    <xdr:colOff>685800</xdr:colOff>
                    <xdr:row>27</xdr:row>
                    <xdr:rowOff>0</xdr:rowOff>
                  </from>
                  <to>
                    <xdr:col>5</xdr:col>
                    <xdr:colOff>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93" name="Check Box 568">
              <controlPr defaultSize="0" autoFill="0" autoLine="0" autoPict="0">
                <anchor moveWithCells="1">
                  <from>
                    <xdr:col>3</xdr:col>
                    <xdr:colOff>685800</xdr:colOff>
                    <xdr:row>27</xdr:row>
                    <xdr:rowOff>419100</xdr:rowOff>
                  </from>
                  <to>
                    <xdr:col>5</xdr:col>
                    <xdr:colOff>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94" name="Check Box 569">
              <controlPr defaultSize="0" autoFill="0" autoLine="0" autoPict="0">
                <anchor moveWithCells="1">
                  <from>
                    <xdr:col>3</xdr:col>
                    <xdr:colOff>685800</xdr:colOff>
                    <xdr:row>29</xdr:row>
                    <xdr:rowOff>0</xdr:rowOff>
                  </from>
                  <to>
                    <xdr:col>5</xdr:col>
                    <xdr:colOff>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95" name="Check Box 570">
              <controlPr defaultSize="0" autoFill="0" autoLine="0" autoPict="0">
                <anchor moveWithCells="1">
                  <from>
                    <xdr:col>4</xdr:col>
                    <xdr:colOff>9525</xdr:colOff>
                    <xdr:row>67</xdr:row>
                    <xdr:rowOff>114300</xdr:rowOff>
                  </from>
                  <to>
                    <xdr:col>5</xdr:col>
                    <xdr:colOff>19050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96" name="Check Box 571">
              <controlPr defaultSize="0" autoFill="0" autoLine="0" autoPict="0">
                <anchor moveWithCells="1">
                  <from>
                    <xdr:col>4</xdr:col>
                    <xdr:colOff>19050</xdr:colOff>
                    <xdr:row>69</xdr:row>
                    <xdr:rowOff>28575</xdr:rowOff>
                  </from>
                  <to>
                    <xdr:col>5</xdr:col>
                    <xdr:colOff>28575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97" name="Check Box 572">
              <controlPr defaultSize="0" autoFill="0" autoLine="0" autoPict="0">
                <anchor moveWithCells="1">
                  <from>
                    <xdr:col>4</xdr:col>
                    <xdr:colOff>9525</xdr:colOff>
                    <xdr:row>68</xdr:row>
                    <xdr:rowOff>85725</xdr:rowOff>
                  </from>
                  <to>
                    <xdr:col>5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98" name="Check Box 573">
              <controlPr defaultSize="0" autoFill="0" autoLine="0" autoPict="0">
                <anchor moveWithCells="1">
                  <from>
                    <xdr:col>3</xdr:col>
                    <xdr:colOff>685800</xdr:colOff>
                    <xdr:row>141</xdr:row>
                    <xdr:rowOff>0</xdr:rowOff>
                  </from>
                  <to>
                    <xdr:col>5</xdr:col>
                    <xdr:colOff>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99" name="Check Box 574">
              <controlPr defaultSize="0" autoFill="0" autoLine="0" autoPict="0">
                <anchor moveWithCells="1">
                  <from>
                    <xdr:col>3</xdr:col>
                    <xdr:colOff>685800</xdr:colOff>
                    <xdr:row>141</xdr:row>
                    <xdr:rowOff>485775</xdr:rowOff>
                  </from>
                  <to>
                    <xdr:col>5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100" name="Check Box 575">
              <controlPr defaultSize="0" autoFill="0" autoLine="0" autoPict="0">
                <anchor moveWithCells="1">
                  <from>
                    <xdr:col>3</xdr:col>
                    <xdr:colOff>676275</xdr:colOff>
                    <xdr:row>119</xdr:row>
                    <xdr:rowOff>495300</xdr:rowOff>
                  </from>
                  <to>
                    <xdr:col>5</xdr:col>
                    <xdr:colOff>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101" name="Check Box 576">
              <controlPr defaultSize="0" autoFill="0" autoLine="0" autoPict="0">
                <anchor moveWithCells="1">
                  <from>
                    <xdr:col>4</xdr:col>
                    <xdr:colOff>9525</xdr:colOff>
                    <xdr:row>72</xdr:row>
                    <xdr:rowOff>428625</xdr:rowOff>
                  </from>
                  <to>
                    <xdr:col>5</xdr:col>
                    <xdr:colOff>19050</xdr:colOff>
                    <xdr:row>72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102" name="Check Box 577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161925</xdr:rowOff>
                  </from>
                  <to>
                    <xdr:col>5</xdr:col>
                    <xdr:colOff>9525</xdr:colOff>
                    <xdr:row>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103" name="Check Box 578">
              <controlPr defaultSize="0" autoFill="0" autoLine="0" autoPict="0">
                <anchor moveWithCells="1">
                  <from>
                    <xdr:col>3</xdr:col>
                    <xdr:colOff>676275</xdr:colOff>
                    <xdr:row>30</xdr:row>
                    <xdr:rowOff>0</xdr:rowOff>
                  </from>
                  <to>
                    <xdr:col>4</xdr:col>
                    <xdr:colOff>180975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104" name="Check Box 579">
              <controlPr defaultSize="0" autoFill="0" autoLine="0" autoPict="0">
                <anchor moveWithCells="1">
                  <from>
                    <xdr:col>3</xdr:col>
                    <xdr:colOff>695325</xdr:colOff>
                    <xdr:row>31</xdr:row>
                    <xdr:rowOff>0</xdr:rowOff>
                  </from>
                  <to>
                    <xdr:col>5</xdr:col>
                    <xdr:colOff>9525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105" name="Check Box 581">
              <controlPr defaultSize="0" autoFill="0" autoLine="0" autoPict="0">
                <anchor moveWithCells="1">
                  <from>
                    <xdr:col>3</xdr:col>
                    <xdr:colOff>685800</xdr:colOff>
                    <xdr:row>113</xdr:row>
                    <xdr:rowOff>142875</xdr:rowOff>
                  </from>
                  <to>
                    <xdr:col>5</xdr:col>
                    <xdr:colOff>0</xdr:colOff>
                    <xdr:row>113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106" name="Check Box 582">
              <controlPr defaultSize="0" autoFill="0" autoLine="0" autoPict="0">
                <anchor moveWithCells="1">
                  <from>
                    <xdr:col>3</xdr:col>
                    <xdr:colOff>695325</xdr:colOff>
                    <xdr:row>115</xdr:row>
                    <xdr:rowOff>114300</xdr:rowOff>
                  </from>
                  <to>
                    <xdr:col>5</xdr:col>
                    <xdr:colOff>9525</xdr:colOff>
                    <xdr:row>115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107" name="Check Box 583">
              <controlPr defaultSize="0" autoFill="0" autoLine="0" autoPict="0">
                <anchor moveWithCells="1">
                  <from>
                    <xdr:col>3</xdr:col>
                    <xdr:colOff>676275</xdr:colOff>
                    <xdr:row>172</xdr:row>
                    <xdr:rowOff>133350</xdr:rowOff>
                  </from>
                  <to>
                    <xdr:col>4</xdr:col>
                    <xdr:colOff>180975</xdr:colOff>
                    <xdr:row>172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108" name="Check Box 584">
              <controlPr defaultSize="0" autoFill="0" autoLine="0" autoPict="0">
                <anchor moveWithCells="1">
                  <from>
                    <xdr:col>3</xdr:col>
                    <xdr:colOff>685800</xdr:colOff>
                    <xdr:row>173</xdr:row>
                    <xdr:rowOff>123825</xdr:rowOff>
                  </from>
                  <to>
                    <xdr:col>5</xdr:col>
                    <xdr:colOff>0</xdr:colOff>
                    <xdr:row>173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109" name="Check Box 585">
              <controlPr defaultSize="0" autoFill="0" autoLine="0" autoPict="0">
                <anchor moveWithCells="1">
                  <from>
                    <xdr:col>4</xdr:col>
                    <xdr:colOff>28575</xdr:colOff>
                    <xdr:row>70</xdr:row>
                    <xdr:rowOff>200025</xdr:rowOff>
                  </from>
                  <to>
                    <xdr:col>5</xdr:col>
                    <xdr:colOff>38100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110" name="Check Box 586">
              <controlPr defaultSize="0" autoFill="0" autoLine="0" autoPict="0">
                <anchor moveWithCells="1">
                  <from>
                    <xdr:col>4</xdr:col>
                    <xdr:colOff>19050</xdr:colOff>
                    <xdr:row>71</xdr:row>
                    <xdr:rowOff>228600</xdr:rowOff>
                  </from>
                  <to>
                    <xdr:col>5</xdr:col>
                    <xdr:colOff>28575</xdr:colOff>
                    <xdr:row>71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111" name="Check Box 587">
              <controlPr defaultSize="0" autoFill="0" autoLine="0" autoPict="0">
                <anchor moveWithCells="1">
                  <from>
                    <xdr:col>3</xdr:col>
                    <xdr:colOff>695325</xdr:colOff>
                    <xdr:row>6</xdr:row>
                    <xdr:rowOff>171450</xdr:rowOff>
                  </from>
                  <to>
                    <xdr:col>4</xdr:col>
                    <xdr:colOff>190500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112" name="Check Box 588">
              <controlPr defaultSize="0" autoFill="0" autoLine="0" autoPict="0">
                <anchor moveWithCells="1">
                  <from>
                    <xdr:col>3</xdr:col>
                    <xdr:colOff>695325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113" name="Check Box 589">
              <controlPr defaultSize="0" autoFill="0" autoLine="0" autoPict="0">
                <anchor moveWithCells="1">
                  <from>
                    <xdr:col>3</xdr:col>
                    <xdr:colOff>685800</xdr:colOff>
                    <xdr:row>117</xdr:row>
                    <xdr:rowOff>495300</xdr:rowOff>
                  </from>
                  <to>
                    <xdr:col>5</xdr:col>
                    <xdr:colOff>9525</xdr:colOff>
                    <xdr:row>118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114" name="Check Box 590">
              <controlPr defaultSize="0" autoFill="0" autoLine="0" autoPict="0">
                <anchor moveWithCells="1">
                  <from>
                    <xdr:col>3</xdr:col>
                    <xdr:colOff>685800</xdr:colOff>
                    <xdr:row>116</xdr:row>
                    <xdr:rowOff>504825</xdr:rowOff>
                  </from>
                  <to>
                    <xdr:col>5</xdr:col>
                    <xdr:colOff>9525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115" name="Check Box 591">
              <controlPr defaultSize="0" autoFill="0" autoLine="0" autoPict="0">
                <anchor moveWithCells="1">
                  <from>
                    <xdr:col>3</xdr:col>
                    <xdr:colOff>685800</xdr:colOff>
                    <xdr:row>121</xdr:row>
                    <xdr:rowOff>0</xdr:rowOff>
                  </from>
                  <to>
                    <xdr:col>5</xdr:col>
                    <xdr:colOff>9525</xdr:colOff>
                    <xdr:row>121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116" name="Check Box 592">
              <controlPr defaultSize="0" autoFill="0" autoLine="0" autoPict="0">
                <anchor moveWithCells="1">
                  <from>
                    <xdr:col>3</xdr:col>
                    <xdr:colOff>685800</xdr:colOff>
                    <xdr:row>121</xdr:row>
                    <xdr:rowOff>504825</xdr:rowOff>
                  </from>
                  <to>
                    <xdr:col>5</xdr:col>
                    <xdr:colOff>9525</xdr:colOff>
                    <xdr:row>122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117" name="Check Box 593">
              <controlPr defaultSize="0" autoFill="0" autoLine="0" autoPict="0">
                <anchor moveWithCells="1">
                  <from>
                    <xdr:col>4</xdr:col>
                    <xdr:colOff>0</xdr:colOff>
                    <xdr:row>177</xdr:row>
                    <xdr:rowOff>1162050</xdr:rowOff>
                  </from>
                  <to>
                    <xdr:col>5</xdr:col>
                    <xdr:colOff>9525</xdr:colOff>
                    <xdr:row>177</xdr:row>
                    <xdr:rowOff>1390650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118" name="Check Box 59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104775</xdr:rowOff>
                  </from>
                  <to>
                    <xdr:col>5</xdr:col>
                    <xdr:colOff>9525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119" name="Check Box 597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295275</xdr:rowOff>
                  </from>
                  <to>
                    <xdr:col>5</xdr:col>
                    <xdr:colOff>9525</xdr:colOff>
                    <xdr:row>32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120" name="Check Box 598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257175</xdr:rowOff>
                  </from>
                  <to>
                    <xdr:col>5</xdr:col>
                    <xdr:colOff>9525</xdr:colOff>
                    <xdr:row>33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121" name="Check Box 59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122" name="Check Box 600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47625</xdr:rowOff>
                  </from>
                  <to>
                    <xdr:col>5</xdr:col>
                    <xdr:colOff>9525</xdr:colOff>
                    <xdr:row>64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123" name="Check Box 601">
              <controlPr defaultSize="0" autoFill="0" autoLine="0" autoPict="0">
                <anchor moveWithCells="1">
                  <from>
                    <xdr:col>4</xdr:col>
                    <xdr:colOff>0</xdr:colOff>
                    <xdr:row>110</xdr:row>
                    <xdr:rowOff>104775</xdr:rowOff>
                  </from>
                  <to>
                    <xdr:col>5</xdr:col>
                    <xdr:colOff>9525</xdr:colOff>
                    <xdr:row>110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124" name="Check Box 602">
              <controlPr defaultSize="0" autoFill="0" autoLine="0" autoPict="0">
                <anchor moveWithCells="1">
                  <from>
                    <xdr:col>4</xdr:col>
                    <xdr:colOff>0</xdr:colOff>
                    <xdr:row>111</xdr:row>
                    <xdr:rowOff>114300</xdr:rowOff>
                  </from>
                  <to>
                    <xdr:col>5</xdr:col>
                    <xdr:colOff>9525</xdr:colOff>
                    <xdr:row>111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125" name="Check Box 627">
              <controlPr defaultSize="0" autoFill="0" autoLine="0" autoPict="0">
                <anchor moveWithCells="1">
                  <from>
                    <xdr:col>3</xdr:col>
                    <xdr:colOff>685800</xdr:colOff>
                    <xdr:row>139</xdr:row>
                    <xdr:rowOff>38100</xdr:rowOff>
                  </from>
                  <to>
                    <xdr:col>5</xdr:col>
                    <xdr:colOff>0</xdr:colOff>
                    <xdr:row>139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126" name="Check Box 629">
              <controlPr defaultSize="0" autoFill="0" autoLine="0" autoPict="0">
                <anchor moveWithCells="1">
                  <from>
                    <xdr:col>3</xdr:col>
                    <xdr:colOff>685800</xdr:colOff>
                    <xdr:row>138</xdr:row>
                    <xdr:rowOff>133350</xdr:rowOff>
                  </from>
                  <to>
                    <xdr:col>5</xdr:col>
                    <xdr:colOff>0</xdr:colOff>
                    <xdr:row>138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127" name="Check Box 630">
              <controlPr defaultSize="0" autoFill="0" autoLine="0" autoPict="0">
                <anchor moveWithCells="1">
                  <from>
                    <xdr:col>3</xdr:col>
                    <xdr:colOff>685800</xdr:colOff>
                    <xdr:row>137</xdr:row>
                    <xdr:rowOff>190500</xdr:rowOff>
                  </from>
                  <to>
                    <xdr:col>5</xdr:col>
                    <xdr:colOff>0</xdr:colOff>
                    <xdr:row>137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128" name="Check Box 631">
              <controlPr defaultSize="0" autoFill="0" autoLine="0" autoPict="0">
                <anchor moveWithCells="1">
                  <from>
                    <xdr:col>4</xdr:col>
                    <xdr:colOff>19050</xdr:colOff>
                    <xdr:row>136</xdr:row>
                    <xdr:rowOff>190500</xdr:rowOff>
                  </from>
                  <to>
                    <xdr:col>5</xdr:col>
                    <xdr:colOff>28575</xdr:colOff>
                    <xdr:row>136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129" name="Check Box 632">
              <controlPr defaultSize="0" autoFill="0" autoLine="0" autoPict="0">
                <anchor moveWithCells="1">
                  <from>
                    <xdr:col>4</xdr:col>
                    <xdr:colOff>38100</xdr:colOff>
                    <xdr:row>135</xdr:row>
                    <xdr:rowOff>133350</xdr:rowOff>
                  </from>
                  <to>
                    <xdr:col>5</xdr:col>
                    <xdr:colOff>47625</xdr:colOff>
                    <xdr:row>135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130" name="Check Box 633">
              <controlPr defaultSize="0" autoFill="0" autoLine="0" autoPict="0">
                <anchor moveWithCells="1">
                  <from>
                    <xdr:col>4</xdr:col>
                    <xdr:colOff>38100</xdr:colOff>
                    <xdr:row>134</xdr:row>
                    <xdr:rowOff>104775</xdr:rowOff>
                  </from>
                  <to>
                    <xdr:col>5</xdr:col>
                    <xdr:colOff>47625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131" name="Check Box 634">
              <controlPr defaultSize="0" autoFill="0" autoLine="0" autoPict="0">
                <anchor moveWithCells="1">
                  <from>
                    <xdr:col>4</xdr:col>
                    <xdr:colOff>19050</xdr:colOff>
                    <xdr:row>133</xdr:row>
                    <xdr:rowOff>114300</xdr:rowOff>
                  </from>
                  <to>
                    <xdr:col>5</xdr:col>
                    <xdr:colOff>28575</xdr:colOff>
                    <xdr:row>133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132" name="Check Box 636">
              <controlPr defaultSize="0" autoFill="0" autoLine="0" autoPict="0">
                <anchor moveWithCells="1">
                  <from>
                    <xdr:col>4</xdr:col>
                    <xdr:colOff>19050</xdr:colOff>
                    <xdr:row>132</xdr:row>
                    <xdr:rowOff>104775</xdr:rowOff>
                  </from>
                  <to>
                    <xdr:col>5</xdr:col>
                    <xdr:colOff>28575</xdr:colOff>
                    <xdr:row>132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133" name="Check Box 637">
              <controlPr defaultSize="0" autoFill="0" autoLine="0" autoPict="0">
                <anchor moveWithCells="1">
                  <from>
                    <xdr:col>4</xdr:col>
                    <xdr:colOff>19050</xdr:colOff>
                    <xdr:row>131</xdr:row>
                    <xdr:rowOff>161925</xdr:rowOff>
                  </from>
                  <to>
                    <xdr:col>5</xdr:col>
                    <xdr:colOff>28575</xdr:colOff>
                    <xdr:row>131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134" name="Check Box 638">
              <controlPr defaultSize="0" autoFill="0" autoLine="0" autoPict="0">
                <anchor moveWithCells="1">
                  <from>
                    <xdr:col>4</xdr:col>
                    <xdr:colOff>19050</xdr:colOff>
                    <xdr:row>130</xdr:row>
                    <xdr:rowOff>285750</xdr:rowOff>
                  </from>
                  <to>
                    <xdr:col>5</xdr:col>
                    <xdr:colOff>28575</xdr:colOff>
                    <xdr:row>130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1" r:id="rId135" name="Check Box 639">
              <controlPr defaultSize="0" autoFill="0" autoLine="0" autoPict="0">
                <anchor moveWithCells="1">
                  <from>
                    <xdr:col>4</xdr:col>
                    <xdr:colOff>19050</xdr:colOff>
                    <xdr:row>129</xdr:row>
                    <xdr:rowOff>133350</xdr:rowOff>
                  </from>
                  <to>
                    <xdr:col>5</xdr:col>
                    <xdr:colOff>28575</xdr:colOff>
                    <xdr:row>129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r:id="rId136" name="Check Box 640">
              <controlPr defaultSize="0" autoFill="0" autoLine="0" autoPict="0">
                <anchor moveWithCells="1">
                  <from>
                    <xdr:col>4</xdr:col>
                    <xdr:colOff>19050</xdr:colOff>
                    <xdr:row>128</xdr:row>
                    <xdr:rowOff>123825</xdr:rowOff>
                  </from>
                  <to>
                    <xdr:col>5</xdr:col>
                    <xdr:colOff>28575</xdr:colOff>
                    <xdr:row>128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3" r:id="rId137" name="Check Box 641">
              <controlPr defaultSize="0" autoFill="0" autoLine="0" autoPict="0">
                <anchor moveWithCells="1">
                  <from>
                    <xdr:col>4</xdr:col>
                    <xdr:colOff>19050</xdr:colOff>
                    <xdr:row>127</xdr:row>
                    <xdr:rowOff>142875</xdr:rowOff>
                  </from>
                  <to>
                    <xdr:col>5</xdr:col>
                    <xdr:colOff>28575</xdr:colOff>
                    <xdr:row>127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r:id="rId138" name="Check Box 642">
              <controlPr defaultSize="0" autoFill="0" autoLine="0" autoPict="0">
                <anchor moveWithCells="1">
                  <from>
                    <xdr:col>4</xdr:col>
                    <xdr:colOff>19050</xdr:colOff>
                    <xdr:row>126</xdr:row>
                    <xdr:rowOff>190500</xdr:rowOff>
                  </from>
                  <to>
                    <xdr:col>5</xdr:col>
                    <xdr:colOff>28575</xdr:colOff>
                    <xdr:row>126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5" r:id="rId139" name="Check Box 643">
              <controlPr defaultSize="0" autoFill="0" autoLine="0" autoPict="0">
                <anchor moveWithCells="1">
                  <from>
                    <xdr:col>4</xdr:col>
                    <xdr:colOff>19050</xdr:colOff>
                    <xdr:row>125</xdr:row>
                    <xdr:rowOff>123825</xdr:rowOff>
                  </from>
                  <to>
                    <xdr:col>5</xdr:col>
                    <xdr:colOff>28575</xdr:colOff>
                    <xdr:row>125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r:id="rId140" name="Check Box 644">
              <controlPr defaultSize="0" autoFill="0" autoLine="0" autoPict="0">
                <anchor moveWithCells="1">
                  <from>
                    <xdr:col>4</xdr:col>
                    <xdr:colOff>19050</xdr:colOff>
                    <xdr:row>124</xdr:row>
                    <xdr:rowOff>57150</xdr:rowOff>
                  </from>
                  <to>
                    <xdr:col>5</xdr:col>
                    <xdr:colOff>28575</xdr:colOff>
                    <xdr:row>124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r:id="rId141" name="Check Box 645">
              <controlPr defaultSize="0" autoFill="0" autoLine="0" autoPict="0">
                <anchor moveWithCells="1">
                  <from>
                    <xdr:col>4</xdr:col>
                    <xdr:colOff>0</xdr:colOff>
                    <xdr:row>165</xdr:row>
                    <xdr:rowOff>0</xdr:rowOff>
                  </from>
                  <to>
                    <xdr:col>5</xdr:col>
                    <xdr:colOff>9525</xdr:colOff>
                    <xdr:row>166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7" r:id="rId142" name="Check Box 646">
              <controlPr defaultSize="0" autoFill="0" autoLine="0" autoPict="0">
                <anchor moveWithCells="1">
                  <from>
                    <xdr:col>4</xdr:col>
                    <xdr:colOff>57150</xdr:colOff>
                    <xdr:row>164</xdr:row>
                    <xdr:rowOff>38100</xdr:rowOff>
                  </from>
                  <to>
                    <xdr:col>5</xdr:col>
                    <xdr:colOff>66675</xdr:colOff>
                    <xdr:row>164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r:id="rId143" name="Check Box 647">
              <controlPr defaultSize="0" autoFill="0" autoLine="0" autoPict="0">
                <anchor moveWithCells="1">
                  <from>
                    <xdr:col>4</xdr:col>
                    <xdr:colOff>66675</xdr:colOff>
                    <xdr:row>163</xdr:row>
                    <xdr:rowOff>247650</xdr:rowOff>
                  </from>
                  <to>
                    <xdr:col>5</xdr:col>
                    <xdr:colOff>76200</xdr:colOff>
                    <xdr:row>163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9" r:id="rId144" name="Check Box 648">
              <controlPr defaultSize="0" autoFill="0" autoLine="0" autoPict="0">
                <anchor moveWithCells="1">
                  <from>
                    <xdr:col>4</xdr:col>
                    <xdr:colOff>57150</xdr:colOff>
                    <xdr:row>162</xdr:row>
                    <xdr:rowOff>409575</xdr:rowOff>
                  </from>
                  <to>
                    <xdr:col>5</xdr:col>
                    <xdr:colOff>66675</xdr:colOff>
                    <xdr:row>162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r:id="rId145" name="Check Box 649">
              <controlPr defaultSize="0" autoFill="0" autoLine="0" autoPict="0">
                <anchor moveWithCells="1">
                  <from>
                    <xdr:col>4</xdr:col>
                    <xdr:colOff>57150</xdr:colOff>
                    <xdr:row>160</xdr:row>
                    <xdr:rowOff>95250</xdr:rowOff>
                  </from>
                  <to>
                    <xdr:col>5</xdr:col>
                    <xdr:colOff>66675</xdr:colOff>
                    <xdr:row>160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1" r:id="rId146" name="Check Box 650">
              <controlPr defaultSize="0" autoFill="0" autoLine="0" autoPict="0">
                <anchor moveWithCells="1">
                  <from>
                    <xdr:col>4</xdr:col>
                    <xdr:colOff>57150</xdr:colOff>
                    <xdr:row>161</xdr:row>
                    <xdr:rowOff>95250</xdr:rowOff>
                  </from>
                  <to>
                    <xdr:col>5</xdr:col>
                    <xdr:colOff>66675</xdr:colOff>
                    <xdr:row>161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147" name="Check Box 651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209550</xdr:rowOff>
                  </from>
                  <to>
                    <xdr:col>5</xdr:col>
                    <xdr:colOff>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148" name="Check Box 65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219075</xdr:rowOff>
                  </from>
                  <to>
                    <xdr:col>5</xdr:col>
                    <xdr:colOff>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149" name="Check Box 653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276225</xdr:rowOff>
                  </from>
                  <to>
                    <xdr:col>5</xdr:col>
                    <xdr:colOff>0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150" name="Check Box 654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171450</xdr:rowOff>
                  </from>
                  <to>
                    <xdr:col>5</xdr:col>
                    <xdr:colOff>0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151" name="Check Box 655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295275</xdr:rowOff>
                  </from>
                  <to>
                    <xdr:col>5</xdr:col>
                    <xdr:colOff>0</xdr:colOff>
                    <xdr:row>36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152" name="Check Box 656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409575</xdr:rowOff>
                  </from>
                  <to>
                    <xdr:col>5</xdr:col>
                    <xdr:colOff>0</xdr:colOff>
                    <xdr:row>37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153" name="Check Box 657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409575</xdr:rowOff>
                  </from>
                  <to>
                    <xdr:col>5</xdr:col>
                    <xdr:colOff>0</xdr:colOff>
                    <xdr:row>38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54" name="Check Box 658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Rebehn</dc:creator>
  <cp:lastModifiedBy>Ralph Schad</cp:lastModifiedBy>
  <cp:lastPrinted>2020-01-16T08:53:17Z</cp:lastPrinted>
  <dcterms:created xsi:type="dcterms:W3CDTF">2019-11-18T12:29:17Z</dcterms:created>
  <dcterms:modified xsi:type="dcterms:W3CDTF">2023-04-03T13:05:38Z</dcterms:modified>
</cp:coreProperties>
</file>